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wafd-my.sharepoint.com/personal/christopher_sailus_wafd_com/Documents/Desktop/"/>
    </mc:Choice>
  </mc:AlternateContent>
  <xr:revisionPtr revIDLastSave="0" documentId="8_{5E5A68C1-D53E-4D9D-B5F1-8678A8790C4A}" xr6:coauthVersionLast="47" xr6:coauthVersionMax="47" xr10:uidLastSave="{00000000-0000-0000-0000-000000000000}"/>
  <workbookProtection workbookAlgorithmName="SHA-512" workbookHashValue="VoNBmFaYinfmQEikHyzd1+lmDLSolKUCTjt7ZbjVW2aXN64nIRhuvnyEAZPAIreJgFh5G4JD2CVI5D67Co+3ew==" workbookSaltValue="Rdrenj5gD3DpIRvgDM6u5A==" workbookSpinCount="100000" lockStructure="1"/>
  <bookViews>
    <workbookView xWindow="4650" yWindow="3495" windowWidth="18630" windowHeight="11895" xr2:uid="{467CC40F-D7F5-4872-AB36-96917379655F}"/>
  </bookViews>
  <sheets>
    <sheet name="WAFD Cost Breakdown" sheetId="2" r:id="rId1"/>
    <sheet name="Built Budget Template" sheetId="3" state="hidden" r:id="rId2"/>
  </sheets>
  <definedNames>
    <definedName name="_xlnm._FilterDatabase" localSheetId="1" hidden="1">'Built Budget Template'!$B$1:$G$123</definedName>
    <definedName name="OwnerPrepaid">#REF!</definedName>
    <definedName name="_xlnm.Print_Area" localSheetId="0">'WAFD Cost Breakdown'!$A$1:$I$145</definedName>
    <definedName name="Z_65ACB1EF_03C0_41F3_B5A9_0E6F10FAC023_.wvu.Cols" localSheetId="0" hidden="1">'WAFD Cost Breakdown'!$K:$XFD</definedName>
    <definedName name="Z_65ACB1EF_03C0_41F3_B5A9_0E6F10FAC023_.wvu.PrintArea" localSheetId="0" hidden="1">'WAFD Cost Breakdown'!$A$1:$I$145</definedName>
    <definedName name="Z_65ACB1EF_03C0_41F3_B5A9_0E6F10FAC023_.wvu.Rows" localSheetId="0" hidden="1">'WAFD Cost Breakdown'!$146:$1048576</definedName>
    <definedName name="Z_B84E1254_5580_4794_AE0A_8E20322E608E_.wvu.PrintArea" localSheetId="0" hidden="1">'WAFD Cost Breakdown'!$A$1:$I$145</definedName>
  </definedNames>
  <calcPr calcId="191029"/>
  <customWorkbookViews>
    <customWorkbookView name="Custom" guid="{B84E1254-5580-4794-AE0A-8E20322E608E}" maximized="1" xWindow="-8" yWindow="-8" windowWidth="1296" windowHeight="1000" activeSheetId="2"/>
    <customWorkbookView name="View" guid="{65ACB1EF-03C0-41F3-B5A9-0E6F10FAC023}" maximized="1" xWindow="-8" yWindow="-8" windowWidth="1936" windowHeight="1056"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23" i="3" l="1"/>
  <c r="E122" i="3"/>
  <c r="E121" i="3"/>
  <c r="E120" i="3"/>
  <c r="E119" i="3"/>
  <c r="E118" i="3"/>
  <c r="E117" i="3"/>
  <c r="E116" i="3"/>
  <c r="E115" i="3"/>
  <c r="E114" i="3"/>
  <c r="E113" i="3"/>
  <c r="E112" i="3"/>
  <c r="E111" i="3"/>
  <c r="E110" i="3"/>
  <c r="E109" i="3"/>
  <c r="E108" i="3"/>
  <c r="E107" i="3"/>
  <c r="E106" i="3"/>
  <c r="E105" i="3"/>
  <c r="E104" i="3"/>
  <c r="E103" i="3"/>
  <c r="E102" i="3"/>
  <c r="E101" i="3"/>
  <c r="E100" i="3"/>
  <c r="E99" i="3"/>
  <c r="E98" i="3"/>
  <c r="E97" i="3"/>
  <c r="E96" i="3"/>
  <c r="E95" i="3"/>
  <c r="E94" i="3"/>
  <c r="E93" i="3"/>
  <c r="E92" i="3"/>
  <c r="E91" i="3"/>
  <c r="E90" i="3"/>
  <c r="E89" i="3"/>
  <c r="E88" i="3"/>
  <c r="E87" i="3"/>
  <c r="E86" i="3"/>
  <c r="E85" i="3"/>
  <c r="E84" i="3"/>
  <c r="E83" i="3"/>
  <c r="E82" i="3"/>
  <c r="E81" i="3"/>
  <c r="E80" i="3"/>
  <c r="E79" i="3"/>
  <c r="E78" i="3"/>
  <c r="E77" i="3"/>
  <c r="E76" i="3"/>
  <c r="E75" i="3"/>
  <c r="E74" i="3"/>
  <c r="E73" i="3"/>
  <c r="E72" i="3"/>
  <c r="E71" i="3"/>
  <c r="E70" i="3"/>
  <c r="E69" i="3"/>
  <c r="E68" i="3"/>
  <c r="E67" i="3"/>
  <c r="E66" i="3"/>
  <c r="E65" i="3"/>
  <c r="E64" i="3"/>
  <c r="E63" i="3"/>
  <c r="E62" i="3"/>
  <c r="E61" i="3"/>
  <c r="E60" i="3"/>
  <c r="E59" i="3"/>
  <c r="E58" i="3"/>
  <c r="E57" i="3"/>
  <c r="E56" i="3"/>
  <c r="E55" i="3"/>
  <c r="E54" i="3"/>
  <c r="E53" i="3"/>
  <c r="E52" i="3"/>
  <c r="E51" i="3"/>
  <c r="E50" i="3"/>
  <c r="E49" i="3"/>
  <c r="E48" i="3"/>
  <c r="E47" i="3"/>
  <c r="E46" i="3"/>
  <c r="E45" i="3"/>
  <c r="E44" i="3"/>
  <c r="E43" i="3"/>
  <c r="E42" i="3"/>
  <c r="E41" i="3"/>
  <c r="E40" i="3"/>
  <c r="E39" i="3"/>
  <c r="E38" i="3"/>
  <c r="E37" i="3"/>
  <c r="E36" i="3"/>
  <c r="E35" i="3"/>
  <c r="E34" i="3"/>
  <c r="E33" i="3"/>
  <c r="E32" i="3"/>
  <c r="E31" i="3"/>
  <c r="E30" i="3"/>
  <c r="E29" i="3"/>
  <c r="E28" i="3"/>
  <c r="E27" i="3"/>
  <c r="E26" i="3"/>
  <c r="E25" i="3"/>
  <c r="E24" i="3"/>
  <c r="E23" i="3"/>
  <c r="E22" i="3"/>
  <c r="E21" i="3"/>
  <c r="E20" i="3"/>
  <c r="E19" i="3"/>
  <c r="E18" i="3"/>
  <c r="E17" i="3"/>
  <c r="E16" i="3"/>
  <c r="E15" i="3"/>
  <c r="E14" i="3"/>
  <c r="E13" i="3"/>
  <c r="E12" i="3"/>
  <c r="E11" i="3"/>
  <c r="E10" i="3"/>
  <c r="E9" i="3"/>
  <c r="E8" i="3"/>
  <c r="E7" i="3"/>
  <c r="E6" i="3"/>
  <c r="E5" i="3"/>
  <c r="E4" i="3"/>
  <c r="B123" i="3"/>
  <c r="B122" i="3"/>
  <c r="B121" i="3"/>
  <c r="B120" i="3"/>
  <c r="B119" i="3"/>
  <c r="B118" i="3"/>
  <c r="B117" i="3"/>
  <c r="B116" i="3"/>
  <c r="B115" i="3"/>
  <c r="B114" i="3"/>
  <c r="B113" i="3"/>
  <c r="B112" i="3"/>
  <c r="B111" i="3"/>
  <c r="B110" i="3"/>
  <c r="B109" i="3"/>
  <c r="B108" i="3"/>
  <c r="B107" i="3"/>
  <c r="B106" i="3"/>
  <c r="B105" i="3"/>
  <c r="B104" i="3"/>
  <c r="B103" i="3"/>
  <c r="B102" i="3"/>
  <c r="B101" i="3"/>
  <c r="B100" i="3"/>
  <c r="B99" i="3"/>
  <c r="B98" i="3"/>
  <c r="B97" i="3"/>
  <c r="B96" i="3"/>
  <c r="B95" i="3"/>
  <c r="B94" i="3"/>
  <c r="B93" i="3"/>
  <c r="B92" i="3"/>
  <c r="B91" i="3"/>
  <c r="B90" i="3"/>
  <c r="B89" i="3"/>
  <c r="B88" i="3"/>
  <c r="B87" i="3"/>
  <c r="B86" i="3"/>
  <c r="B85" i="3"/>
  <c r="B84" i="3"/>
  <c r="B83" i="3"/>
  <c r="B82" i="3"/>
  <c r="B81" i="3"/>
  <c r="B80" i="3"/>
  <c r="B79" i="3"/>
  <c r="B78" i="3"/>
  <c r="B77" i="3"/>
  <c r="B76" i="3"/>
  <c r="B75" i="3"/>
  <c r="B74" i="3"/>
  <c r="B73" i="3"/>
  <c r="B72" i="3"/>
  <c r="B71" i="3"/>
  <c r="B70" i="3"/>
  <c r="B69" i="3"/>
  <c r="B68" i="3"/>
  <c r="B67" i="3"/>
  <c r="B66" i="3"/>
  <c r="B65" i="3"/>
  <c r="B64" i="3"/>
  <c r="B63" i="3"/>
  <c r="B62" i="3"/>
  <c r="B61" i="3"/>
  <c r="B60" i="3"/>
  <c r="B59" i="3"/>
  <c r="B58" i="3"/>
  <c r="B57" i="3"/>
  <c r="B56" i="3"/>
  <c r="B55" i="3"/>
  <c r="B54" i="3"/>
  <c r="B53" i="3"/>
  <c r="B52" i="3"/>
  <c r="B51" i="3"/>
  <c r="B50" i="3"/>
  <c r="B49" i="3"/>
  <c r="B48" i="3"/>
  <c r="B47" i="3"/>
  <c r="B46" i="3"/>
  <c r="B45" i="3"/>
  <c r="B44" i="3"/>
  <c r="B43" i="3"/>
  <c r="B42" i="3"/>
  <c r="B41" i="3"/>
  <c r="B40" i="3"/>
  <c r="B39" i="3"/>
  <c r="B38" i="3"/>
  <c r="B37" i="3"/>
  <c r="B36" i="3"/>
  <c r="B35" i="3"/>
  <c r="B34" i="3"/>
  <c r="B33" i="3"/>
  <c r="B32" i="3"/>
  <c r="B31" i="3"/>
  <c r="B30" i="3"/>
  <c r="B29" i="3"/>
  <c r="B28" i="3"/>
  <c r="B27" i="3"/>
  <c r="B26" i="3"/>
  <c r="B25" i="3"/>
  <c r="B24" i="3"/>
  <c r="B23" i="3"/>
  <c r="B22" i="3"/>
  <c r="B21" i="3"/>
  <c r="B20" i="3"/>
  <c r="B19" i="3"/>
  <c r="B18" i="3"/>
  <c r="B17" i="3"/>
  <c r="B16" i="3"/>
  <c r="B15" i="3"/>
  <c r="B13" i="3"/>
  <c r="B12" i="3"/>
  <c r="B11" i="3"/>
  <c r="B10" i="3"/>
  <c r="B9" i="3"/>
  <c r="B8" i="3"/>
  <c r="B7" i="3"/>
  <c r="B6" i="3"/>
  <c r="B5" i="3"/>
  <c r="B4" i="3"/>
  <c r="B14" i="3" l="1"/>
  <c r="I131" i="2"/>
  <c r="I133" i="2" s="1"/>
</calcChain>
</file>

<file path=xl/sharedStrings.xml><?xml version="1.0" encoding="utf-8"?>
<sst xmlns="http://schemas.openxmlformats.org/spreadsheetml/2006/main" count="389" uniqueCount="149">
  <si>
    <t>Printed Name</t>
  </si>
  <si>
    <t>Date</t>
  </si>
  <si>
    <t>Builder/Contractor/Owner-Builder Signature</t>
  </si>
  <si>
    <t>Agreed and accepted by:</t>
  </si>
  <si>
    <t xml:space="preserve">Deposit amounts will be reduced from first disbursement request (draw #1). </t>
  </si>
  <si>
    <t xml:space="preserve">Builder Deposit: </t>
  </si>
  <si>
    <t>$</t>
  </si>
  <si>
    <t xml:space="preserve">TOTAL </t>
  </si>
  <si>
    <t>Tiedowns, Skirting</t>
  </si>
  <si>
    <t>Delivery, Setup</t>
  </si>
  <si>
    <t>Manufactured home, Pre-Fab Home</t>
  </si>
  <si>
    <t>Misc 2</t>
  </si>
  <si>
    <t>Misc 1</t>
  </si>
  <si>
    <t>Hard Cost Misc - (verifiable with inspection)</t>
  </si>
  <si>
    <t>Final Cleaning, Janitorial</t>
  </si>
  <si>
    <t>Clean-up, Dumpster, Trash Removal</t>
  </si>
  <si>
    <t>Sanitation/Porta Potty</t>
  </si>
  <si>
    <t>Final Lot Grading</t>
  </si>
  <si>
    <t>Fencing, Gate, Wrought Iron</t>
  </si>
  <si>
    <t>Sprinkler System - External</t>
  </si>
  <si>
    <t xml:space="preserve"> Road or Street Improvements</t>
  </si>
  <si>
    <t>Garage doors, Garage Door Opener</t>
  </si>
  <si>
    <t>Security System</t>
  </si>
  <si>
    <t>Exterior Trim, Finishes, Facia, Sofits</t>
  </si>
  <si>
    <t>Sliding Glass Doors</t>
  </si>
  <si>
    <t>Doors -Exterior</t>
  </si>
  <si>
    <t>Gutters,  Downspouts</t>
  </si>
  <si>
    <t>Shelving and Storage, Closet, Laundry</t>
  </si>
  <si>
    <t>Appliances - All</t>
  </si>
  <si>
    <t xml:space="preserve">Doors, Interior </t>
  </si>
  <si>
    <t>Finish Labor</t>
  </si>
  <si>
    <t>Finish Hardware</t>
  </si>
  <si>
    <t>Interior Finishes, Trim, Millwork, Hardware</t>
  </si>
  <si>
    <t>Mirrors, shower doors</t>
  </si>
  <si>
    <t>Laundry, Utility</t>
  </si>
  <si>
    <t>Bathroom, Laundry Finishes</t>
  </si>
  <si>
    <t>Electrical - Finish, Fixtures, Topout, Trim</t>
  </si>
  <si>
    <t>Plumbing - Finish, Fixtures, Topout, Trim</t>
  </si>
  <si>
    <t>Hardwood, Laminate</t>
  </si>
  <si>
    <t>Carpet</t>
  </si>
  <si>
    <t>Vinyl</t>
  </si>
  <si>
    <t>Floor Covering</t>
  </si>
  <si>
    <t>Wall tiles, Counters, Backsplash</t>
  </si>
  <si>
    <t>Flooring, Entry Tiles / Underlayment</t>
  </si>
  <si>
    <t>Laundry/Utility Surfaces</t>
  </si>
  <si>
    <t>Bathroom Flat Surfaces</t>
  </si>
  <si>
    <t>Kitchen Flat Surfaces</t>
  </si>
  <si>
    <t>Countertops</t>
  </si>
  <si>
    <t>Laundry Utility Cabinets</t>
  </si>
  <si>
    <t>Bathroom, Vanity Cabinets</t>
  </si>
  <si>
    <t>Kitchen Cabinets</t>
  </si>
  <si>
    <t>Trim and Touch up</t>
  </si>
  <si>
    <t xml:space="preserve">Paint, Interior </t>
  </si>
  <si>
    <t>Tape and Texture</t>
  </si>
  <si>
    <t>Sheetrock, Drywall</t>
  </si>
  <si>
    <t xml:space="preserve">Walls, Interior </t>
  </si>
  <si>
    <t>Insulation</t>
  </si>
  <si>
    <t>HVAC Unit, Furnace, Heat Pump</t>
  </si>
  <si>
    <t>Rough In, Duct Work, Ventilation</t>
  </si>
  <si>
    <t xml:space="preserve">HVAC, Heating, Cooling </t>
  </si>
  <si>
    <t>Sprinkler system - Interior</t>
  </si>
  <si>
    <t>Plumbing - Rough in</t>
  </si>
  <si>
    <t>Electrical Low Voltage</t>
  </si>
  <si>
    <t>Electrical Cables, Trenching</t>
  </si>
  <si>
    <t>Electrical - Rough in</t>
  </si>
  <si>
    <t>Propane Tank</t>
  </si>
  <si>
    <t>Trenching, Piping</t>
  </si>
  <si>
    <t>Gas, Propane</t>
  </si>
  <si>
    <t>Retention/Detention System</t>
  </si>
  <si>
    <t>Sewer, Septic, Connection Hookup</t>
  </si>
  <si>
    <t>Waterline Trenching</t>
  </si>
  <si>
    <t>Well</t>
  </si>
  <si>
    <t>Water, Connection Hookup, Meter</t>
  </si>
  <si>
    <t xml:space="preserve">Exterior Painting </t>
  </si>
  <si>
    <t>Siding Labor</t>
  </si>
  <si>
    <t>Tyvek, Damp proofing</t>
  </si>
  <si>
    <t>Siding</t>
  </si>
  <si>
    <t>Skylights</t>
  </si>
  <si>
    <t>Window Labor, Installation</t>
  </si>
  <si>
    <t>Window Hardware, Screens</t>
  </si>
  <si>
    <t>Windows</t>
  </si>
  <si>
    <t>Roofing Labor</t>
  </si>
  <si>
    <t>Roofing</t>
  </si>
  <si>
    <t>Trusses</t>
  </si>
  <si>
    <t>Framing Labor</t>
  </si>
  <si>
    <t>Framing, Sheathing</t>
  </si>
  <si>
    <t>Waterproofing</t>
  </si>
  <si>
    <t>Foundation Labor</t>
  </si>
  <si>
    <t>Foundation Materials, Steel</t>
  </si>
  <si>
    <t>Foundation, Slab</t>
  </si>
  <si>
    <t>Temporary Utilities</t>
  </si>
  <si>
    <t>Excavation, Backfill, Trenching, Grading</t>
  </si>
  <si>
    <t>Removal, Site Prep</t>
  </si>
  <si>
    <t>Demolition</t>
  </si>
  <si>
    <t>Line total</t>
  </si>
  <si>
    <t>Line Item Category</t>
  </si>
  <si>
    <t>Borrower Name:</t>
  </si>
  <si>
    <t>Property Address:</t>
  </si>
  <si>
    <t xml:space="preserve">Builder Phone #: </t>
  </si>
  <si>
    <t>Builder/Contractor:</t>
  </si>
  <si>
    <t>Date:</t>
  </si>
  <si>
    <t>WaFd Bank Cost Breakdown</t>
  </si>
  <si>
    <t>Deck, Balcony, Railings</t>
  </si>
  <si>
    <t>Driveway, Rock, Gravel, Asphalt</t>
  </si>
  <si>
    <t>Porches, Patios, Exterior Flatwork</t>
  </si>
  <si>
    <t>Interior Flatwork (garage, basement)</t>
  </si>
  <si>
    <t>Fireplace, Woodstove</t>
  </si>
  <si>
    <t>Tilework</t>
  </si>
  <si>
    <t>Siding Materials (excludes brick/stone)</t>
  </si>
  <si>
    <t xml:space="preserve">Masonry - Stonework, Brickwork </t>
  </si>
  <si>
    <t>Interior Stone/Brickwork</t>
  </si>
  <si>
    <t>Exterior Stone/Brickwork</t>
  </si>
  <si>
    <t>Additional Description</t>
  </si>
  <si>
    <t>Permits, Soil testing</t>
  </si>
  <si>
    <t>Plans, Architect fees, Engineering, Blueprints</t>
  </si>
  <si>
    <t>Equipment Rentals, Tool Rentals</t>
  </si>
  <si>
    <t>Construction Temporary Items</t>
  </si>
  <si>
    <t>Soft Cost - Misc Items</t>
  </si>
  <si>
    <t>General Conditions/Requirements, Punch list</t>
  </si>
  <si>
    <t>Misc Soft 1</t>
  </si>
  <si>
    <t>Misc Soft 2</t>
  </si>
  <si>
    <t>Builder Contingency</t>
  </si>
  <si>
    <t>Profit &amp; Overhead</t>
  </si>
  <si>
    <t>Supervision, Project Management</t>
  </si>
  <si>
    <t>Consultant/Commission</t>
  </si>
  <si>
    <t>Sales Tax, State Tax (Where Applicable)</t>
  </si>
  <si>
    <t>Appliance Installation</t>
  </si>
  <si>
    <t>Stucco</t>
  </si>
  <si>
    <t>Exterior Finish Labor</t>
  </si>
  <si>
    <t>I do state that the above Cost Breakdown has been prepared with applicable costs to be used in construction.  I certify that such materials by grade or better and in the quantities and dollar equivalents stipulated will be used in such construction, and that all work shall be performed in a good and workmanlike manner meeting in every respect all applicable code requirements.  I agree to call for and obtain all code or other applicable inspections as required.  Further, I agree to immediately notify and obtain approval by WaFd Bank for any structural, design, layout or major material or cost changes from the description and plans which are contemplated.  This certification is given to WaFd Bank to grant a construction loan, the proceeds of which will be used to pay construction costs.</t>
  </si>
  <si>
    <t>Pest Control, Insect Pretreat</t>
  </si>
  <si>
    <t>Framing Materials, Hardware</t>
  </si>
  <si>
    <t>Roofing Materials (Shingles, Tiles, Tyvek)</t>
  </si>
  <si>
    <t>Erosion Control, Retaining Wall</t>
  </si>
  <si>
    <t>Landscaping (Planters, Vegetation, Drainage)</t>
  </si>
  <si>
    <t>Cabinets (Case, Base, Hardware, Trim, Install)</t>
  </si>
  <si>
    <t>Garage additional finish</t>
  </si>
  <si>
    <t>Garage, Carport (separate breakdown if detached)</t>
  </si>
  <si>
    <t>Budget Line Item Name</t>
  </si>
  <si>
    <t>Cost Type</t>
  </si>
  <si>
    <t>% Complete</t>
  </si>
  <si>
    <t>Funded Amount</t>
  </si>
  <si>
    <t>Cannot exceed 255 characters</t>
  </si>
  <si>
    <t>REQUIRED</t>
  </si>
  <si>
    <t>Budget Amount</t>
  </si>
  <si>
    <t>Must contain a valid item type: hard, land, soft, closing, contingency_reserve, interest_reserve, custom_fee, inspection_fee, general_fee</t>
  </si>
  <si>
    <t>Must contain a valid number 0-100</t>
  </si>
  <si>
    <t>soft</t>
  </si>
  <si>
    <t>hard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</si>
</sst>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0.00_);\(&quot;$&quot;#,##0.00\)"/>
    <numFmt numFmtId="44" formatCode="_(&quot;$&quot;* #,##0.00_);_(&quot;$&quot;* \(#,##0.00\);_(&quot;$&quot;* &quot;-&quot;??_);_(@_)"/>
    <numFmt numFmtId="43" formatCode="_(* #,##0.00_);_(* \(#,##0.00\);_(* &quot;-&quot;??_);_(@_)"/>
    <numFmt numFmtId="164" formatCode="0_);\(0\)"/>
  </numFmts>
  <fonts count="11"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sz val="9"/>
      <color theme="1"/>
      <name val="Calibri"/>
      <family val="2"/>
      <scheme val="minor"/>
    </font>
    <font>
      <u/>
      <sz val="10"/>
      <color theme="1"/>
      <name val="Calibri"/>
      <family val="2"/>
      <scheme val="minor"/>
    </font>
    <font>
      <u/>
      <sz val="11"/>
      <color theme="1"/>
      <name val="Calibri"/>
      <family val="2"/>
      <scheme val="minor"/>
    </font>
    <font>
      <sz val="11"/>
      <color rgb="FF002060"/>
      <name val="Calibri"/>
      <family val="2"/>
      <scheme val="minor"/>
    </font>
    <font>
      <b/>
      <sz val="14"/>
      <color theme="1"/>
      <name val="Calibri"/>
      <family val="2"/>
      <scheme val="minor"/>
    </font>
    <font>
      <b/>
      <sz val="22"/>
      <color theme="1"/>
      <name val="Calibri"/>
      <family val="2"/>
      <scheme val="minor"/>
    </font>
    <font>
      <b/>
      <sz val="12"/>
      <color theme="1"/>
      <name val="Calibri"/>
      <family val="2"/>
      <scheme val="minor"/>
    </font>
  </fonts>
  <fills count="3">
    <fill>
      <patternFill patternType="none"/>
    </fill>
    <fill>
      <patternFill patternType="gray125"/>
    </fill>
    <fill>
      <patternFill patternType="solid">
        <fgColor theme="2"/>
        <bgColor indexed="64"/>
      </patternFill>
    </fill>
  </fills>
  <borders count="10">
    <border>
      <left/>
      <right/>
      <top/>
      <bottom/>
      <diagonal/>
    </border>
    <border>
      <left/>
      <right/>
      <top/>
      <bottom style="medium">
        <color auto="1"/>
      </bottom>
      <diagonal/>
    </border>
    <border>
      <left/>
      <right style="thin">
        <color indexed="64"/>
      </right>
      <top style="thin">
        <color indexed="64"/>
      </top>
      <bottom style="thin">
        <color indexed="64"/>
      </bottom>
      <diagonal/>
    </border>
    <border>
      <left/>
      <right/>
      <top style="thin">
        <color auto="1"/>
      </top>
      <bottom style="thin">
        <color auto="1"/>
      </bottom>
      <diagonal/>
    </border>
    <border>
      <left style="thin">
        <color indexed="64"/>
      </left>
      <right/>
      <top style="thin">
        <color indexed="64"/>
      </top>
      <bottom style="thin">
        <color indexed="64"/>
      </bottom>
      <diagonal/>
    </border>
    <border>
      <left/>
      <right/>
      <top/>
      <bottom style="thin">
        <color auto="1"/>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right/>
      <top style="hair">
        <color auto="1"/>
      </top>
      <bottom style="thin">
        <color auto="1"/>
      </bottom>
      <diagonal/>
    </border>
  </borders>
  <cellStyleXfs count="2">
    <xf numFmtId="0" fontId="0" fillId="0" borderId="0"/>
    <xf numFmtId="44" fontId="1" fillId="0" borderId="0" applyFont="0" applyFill="0" applyBorder="0" applyAlignment="0" applyProtection="0"/>
  </cellStyleXfs>
  <cellXfs count="79">
    <xf numFmtId="0" fontId="0" fillId="0" borderId="0" xfId="0"/>
    <xf numFmtId="43" fontId="3" fillId="0" borderId="0" xfId="1" applyNumberFormat="1" applyFont="1" applyBorder="1" applyAlignment="1" applyProtection="1"/>
    <xf numFmtId="39" fontId="0" fillId="2" borderId="5" xfId="1" applyNumberFormat="1" applyFont="1" applyFill="1" applyBorder="1" applyAlignment="1" applyProtection="1">
      <protection locked="0"/>
    </xf>
    <xf numFmtId="39" fontId="0" fillId="2" borderId="9" xfId="1" applyNumberFormat="1" applyFont="1" applyFill="1" applyBorder="1" applyAlignment="1" applyProtection="1">
      <protection locked="0"/>
    </xf>
    <xf numFmtId="39" fontId="0" fillId="2" borderId="3" xfId="1" applyNumberFormat="1" applyFont="1" applyFill="1" applyBorder="1" applyAlignment="1" applyProtection="1">
      <protection locked="0"/>
    </xf>
    <xf numFmtId="43" fontId="0" fillId="0" borderId="0" xfId="0" applyNumberFormat="1" applyAlignment="1" applyProtection="1">
      <alignment horizontal="center"/>
    </xf>
    <xf numFmtId="43" fontId="0" fillId="0" borderId="0" xfId="0" applyNumberFormat="1" applyProtection="1"/>
    <xf numFmtId="0" fontId="6" fillId="0" borderId="0" xfId="0" applyFont="1" applyAlignment="1" applyProtection="1">
      <alignment horizontal="center" vertical="center"/>
    </xf>
    <xf numFmtId="0" fontId="8" fillId="0" borderId="0" xfId="0" applyFont="1" applyAlignment="1" applyProtection="1">
      <alignment horizontal="center"/>
    </xf>
    <xf numFmtId="0" fontId="0" fillId="0" borderId="1" xfId="0" applyBorder="1" applyProtection="1"/>
    <xf numFmtId="43" fontId="0" fillId="0" borderId="1" xfId="0" applyNumberFormat="1" applyBorder="1" applyProtection="1"/>
    <xf numFmtId="43" fontId="0" fillId="0" borderId="1" xfId="0" applyNumberFormat="1" applyBorder="1" applyAlignment="1" applyProtection="1">
      <alignment horizontal="center"/>
    </xf>
    <xf numFmtId="0" fontId="5" fillId="0" borderId="0" xfId="0" applyFont="1" applyAlignment="1" applyProtection="1">
      <alignment horizontal="center" vertical="center"/>
    </xf>
    <xf numFmtId="0" fontId="3" fillId="0" borderId="0" xfId="0" applyFont="1" applyProtection="1"/>
    <xf numFmtId="43" fontId="3" fillId="0" borderId="0" xfId="1" applyNumberFormat="1" applyFont="1" applyProtection="1"/>
    <xf numFmtId="43" fontId="3" fillId="0" borderId="0" xfId="0" applyNumberFormat="1" applyFont="1" applyAlignment="1" applyProtection="1">
      <alignment horizontal="center"/>
    </xf>
    <xf numFmtId="43" fontId="3" fillId="0" borderId="0" xfId="1" applyNumberFormat="1" applyFont="1" applyAlignment="1" applyProtection="1"/>
    <xf numFmtId="0" fontId="0" fillId="0" borderId="6" xfId="0" applyBorder="1" applyAlignment="1" applyProtection="1">
      <alignment horizontal="right"/>
    </xf>
    <xf numFmtId="0" fontId="0" fillId="0" borderId="7" xfId="0" applyBorder="1" applyProtection="1"/>
    <xf numFmtId="43" fontId="0" fillId="0" borderId="0" xfId="1" applyNumberFormat="1" applyFont="1" applyProtection="1"/>
    <xf numFmtId="43" fontId="0" fillId="0" borderId="0" xfId="1" applyNumberFormat="1" applyFont="1" applyAlignment="1" applyProtection="1"/>
    <xf numFmtId="43" fontId="0" fillId="0" borderId="6" xfId="1" applyNumberFormat="1" applyFont="1" applyBorder="1" applyProtection="1"/>
    <xf numFmtId="43" fontId="3" fillId="0" borderId="0" xfId="1" applyNumberFormat="1" applyFont="1" applyBorder="1" applyProtection="1"/>
    <xf numFmtId="0" fontId="0" fillId="0" borderId="0" xfId="0" applyAlignment="1" applyProtection="1">
      <alignment horizontal="left" vertical="center"/>
    </xf>
    <xf numFmtId="0" fontId="4" fillId="0" borderId="0" xfId="0" applyFont="1" applyAlignment="1" applyProtection="1">
      <alignment horizontal="left"/>
    </xf>
    <xf numFmtId="0" fontId="3" fillId="0" borderId="0" xfId="0" applyFont="1" applyAlignment="1" applyProtection="1">
      <alignment vertical="top"/>
    </xf>
    <xf numFmtId="43" fontId="3" fillId="0" borderId="0" xfId="0" applyNumberFormat="1" applyFont="1" applyProtection="1"/>
    <xf numFmtId="0" fontId="0" fillId="0" borderId="7" xfId="0" applyBorder="1" applyAlignment="1" applyProtection="1"/>
    <xf numFmtId="0" fontId="0" fillId="0" borderId="0" xfId="0" applyProtection="1"/>
    <xf numFmtId="0" fontId="0" fillId="0" borderId="0" xfId="0" applyAlignment="1" applyProtection="1">
      <alignment horizontal="left"/>
    </xf>
    <xf numFmtId="0" fontId="0" fillId="0" borderId="0" xfId="0" applyNumberFormat="1" applyBorder="1" applyAlignment="1" applyProtection="1">
      <alignment shrinkToFit="1"/>
    </xf>
    <xf numFmtId="0" fontId="0" fillId="0" borderId="0" xfId="0" applyBorder="1" applyProtection="1"/>
    <xf numFmtId="0" fontId="2" fillId="0" borderId="0" xfId="0" applyFont="1" applyProtection="1"/>
    <xf numFmtId="0" fontId="0" fillId="0" borderId="8" xfId="0" applyBorder="1" applyProtection="1"/>
    <xf numFmtId="43" fontId="0" fillId="0" borderId="3" xfId="0" applyNumberFormat="1" applyBorder="1" applyProtection="1"/>
    <xf numFmtId="0" fontId="10" fillId="0" borderId="6" xfId="0" applyFont="1" applyBorder="1" applyProtection="1"/>
    <xf numFmtId="43" fontId="10" fillId="2" borderId="1" xfId="1" applyNumberFormat="1" applyFont="1" applyFill="1" applyBorder="1" applyAlignment="1" applyProtection="1"/>
    <xf numFmtId="0" fontId="0" fillId="0" borderId="0" xfId="0" applyAlignment="1" applyProtection="1">
      <alignment horizontal="right"/>
    </xf>
    <xf numFmtId="0" fontId="0" fillId="0" borderId="5" xfId="0" applyBorder="1" applyAlignment="1" applyProtection="1">
      <alignment horizontal="right"/>
    </xf>
    <xf numFmtId="0" fontId="0" fillId="0" borderId="0" xfId="0" applyBorder="1" applyAlignment="1" applyProtection="1">
      <alignment horizontal="right"/>
    </xf>
    <xf numFmtId="0" fontId="0" fillId="0" borderId="0" xfId="0" applyAlignment="1" applyProtection="1">
      <alignment horizontal="center"/>
    </xf>
    <xf numFmtId="0" fontId="0" fillId="0" borderId="6" xfId="0" applyBorder="1" applyProtection="1"/>
    <xf numFmtId="43" fontId="0" fillId="0" borderId="0" xfId="0" applyNumberFormat="1" applyAlignment="1" applyProtection="1">
      <alignment horizontal="right"/>
    </xf>
    <xf numFmtId="43" fontId="0" fillId="0" borderId="0" xfId="0" applyNumberFormat="1" applyBorder="1" applyAlignment="1" applyProtection="1">
      <alignment horizontal="center"/>
    </xf>
    <xf numFmtId="43" fontId="3" fillId="0" borderId="0" xfId="0" applyNumberFormat="1" applyFont="1" applyBorder="1" applyAlignment="1" applyProtection="1">
      <alignment horizontal="center"/>
    </xf>
    <xf numFmtId="39" fontId="0" fillId="0" borderId="0" xfId="0" applyNumberFormat="1"/>
    <xf numFmtId="0" fontId="0" fillId="0" borderId="7" xfId="0" applyBorder="1" applyAlignment="1" applyProtection="1">
      <alignment horizontal="right"/>
      <protection locked="0"/>
    </xf>
    <xf numFmtId="0" fontId="0" fillId="0" borderId="6" xfId="0" applyBorder="1" applyAlignment="1" applyProtection="1">
      <alignment horizontal="right"/>
      <protection locked="0"/>
    </xf>
    <xf numFmtId="14" fontId="7" fillId="0" borderId="0" xfId="0" applyNumberFormat="1" applyFont="1" applyBorder="1" applyAlignment="1" applyProtection="1">
      <alignment horizontal="center"/>
    </xf>
    <xf numFmtId="43" fontId="7" fillId="0" borderId="0" xfId="0" applyNumberFormat="1" applyFont="1" applyBorder="1" applyAlignment="1" applyProtection="1">
      <alignment horizontal="center"/>
    </xf>
    <xf numFmtId="14" fontId="7" fillId="0" borderId="5" xfId="0" applyNumberFormat="1" applyFont="1" applyBorder="1" applyAlignment="1" applyProtection="1">
      <alignment horizontal="center"/>
      <protection locked="0"/>
    </xf>
    <xf numFmtId="0" fontId="7" fillId="0" borderId="5" xfId="0" applyNumberFormat="1" applyFont="1" applyBorder="1" applyAlignment="1" applyProtection="1">
      <alignment horizontal="center"/>
      <protection locked="0"/>
    </xf>
    <xf numFmtId="0" fontId="7" fillId="0" borderId="5" xfId="0" applyFont="1" applyBorder="1" applyAlignment="1" applyProtection="1">
      <alignment horizontal="left"/>
      <protection locked="0"/>
    </xf>
    <xf numFmtId="164" fontId="7" fillId="0" borderId="3" xfId="0" applyNumberFormat="1" applyFont="1" applyBorder="1" applyAlignment="1" applyProtection="1">
      <alignment horizontal="center"/>
      <protection locked="0"/>
    </xf>
    <xf numFmtId="0" fontId="7" fillId="0" borderId="3" xfId="0" applyFont="1" applyBorder="1" applyAlignment="1" applyProtection="1">
      <alignment horizontal="left"/>
      <protection locked="0"/>
    </xf>
    <xf numFmtId="0" fontId="0" fillId="0" borderId="0" xfId="0" applyAlignment="1" applyProtection="1">
      <alignment horizontal="center"/>
    </xf>
    <xf numFmtId="0" fontId="0" fillId="0" borderId="6" xfId="0" applyFill="1" applyBorder="1" applyAlignment="1" applyProtection="1">
      <alignment horizontal="left"/>
    </xf>
    <xf numFmtId="0" fontId="0" fillId="0" borderId="7" xfId="0" applyFill="1" applyBorder="1" applyAlignment="1" applyProtection="1">
      <alignment horizontal="center"/>
    </xf>
    <xf numFmtId="0" fontId="0" fillId="0" borderId="1" xfId="0" applyBorder="1" applyAlignment="1" applyProtection="1">
      <alignment horizontal="center"/>
    </xf>
    <xf numFmtId="0" fontId="0" fillId="0" borderId="1" xfId="0" applyFont="1" applyBorder="1" applyAlignment="1" applyProtection="1">
      <alignment horizontal="left"/>
    </xf>
    <xf numFmtId="0" fontId="0" fillId="0" borderId="3" xfId="0" applyFont="1" applyBorder="1" applyAlignment="1" applyProtection="1">
      <alignment horizontal="left"/>
    </xf>
    <xf numFmtId="0" fontId="0" fillId="0" borderId="5" xfId="0" applyFont="1" applyBorder="1" applyAlignment="1" applyProtection="1">
      <alignment horizontal="left"/>
    </xf>
    <xf numFmtId="0" fontId="9" fillId="0" borderId="0" xfId="0" applyFont="1" applyAlignment="1" applyProtection="1">
      <alignment horizontal="center"/>
    </xf>
    <xf numFmtId="0" fontId="0" fillId="0" borderId="7" xfId="0" applyFill="1" applyBorder="1" applyAlignment="1" applyProtection="1">
      <alignment horizontal="left"/>
    </xf>
    <xf numFmtId="0" fontId="0" fillId="0" borderId="7" xfId="0" applyBorder="1" applyAlignment="1" applyProtection="1">
      <alignment horizontal="left"/>
    </xf>
    <xf numFmtId="0" fontId="0" fillId="0" borderId="6" xfId="0" applyBorder="1" applyProtection="1"/>
    <xf numFmtId="0" fontId="3" fillId="0" borderId="0" xfId="0" applyFont="1" applyAlignment="1" applyProtection="1">
      <alignment horizontal="center" vertical="top"/>
      <protection locked="0"/>
    </xf>
    <xf numFmtId="0" fontId="3" fillId="0" borderId="1" xfId="0" applyFont="1" applyBorder="1" applyAlignment="1" applyProtection="1">
      <alignment horizontal="center" vertical="top"/>
      <protection locked="0"/>
    </xf>
    <xf numFmtId="0" fontId="4" fillId="0" borderId="4" xfId="0" applyFont="1" applyBorder="1" applyAlignment="1" applyProtection="1">
      <alignment horizontal="left" vertical="center" wrapText="1"/>
    </xf>
    <xf numFmtId="0" fontId="3" fillId="0" borderId="3" xfId="0" applyFont="1" applyBorder="1" applyAlignment="1" applyProtection="1">
      <alignment horizontal="left" vertical="center" wrapText="1"/>
    </xf>
    <xf numFmtId="0" fontId="3" fillId="0" borderId="2" xfId="0" applyFont="1" applyBorder="1" applyAlignment="1" applyProtection="1">
      <alignment horizontal="left" vertical="center" wrapText="1"/>
    </xf>
    <xf numFmtId="43" fontId="2" fillId="0" borderId="0" xfId="0" applyNumberFormat="1" applyFont="1" applyAlignment="1" applyProtection="1">
      <alignment horizontal="right"/>
    </xf>
    <xf numFmtId="43" fontId="0" fillId="0" borderId="0" xfId="0" applyNumberFormat="1" applyAlignment="1" applyProtection="1">
      <alignment horizontal="right"/>
    </xf>
    <xf numFmtId="0" fontId="0" fillId="0" borderId="0" xfId="0" applyAlignment="1" applyProtection="1">
      <alignment horizontal="center"/>
      <protection locked="0"/>
    </xf>
    <xf numFmtId="0" fontId="0" fillId="0" borderId="1" xfId="0" applyBorder="1" applyAlignment="1" applyProtection="1">
      <alignment horizontal="center"/>
      <protection locked="0"/>
    </xf>
    <xf numFmtId="7" fontId="0" fillId="2" borderId="6" xfId="0" applyNumberFormat="1" applyFill="1" applyBorder="1" applyAlignment="1" applyProtection="1">
      <alignment horizontal="right"/>
      <protection locked="0"/>
    </xf>
    <xf numFmtId="0" fontId="0" fillId="0" borderId="7" xfId="0" applyFill="1" applyBorder="1" applyProtection="1"/>
    <xf numFmtId="0" fontId="0" fillId="0" borderId="8" xfId="0" applyBorder="1" applyAlignment="1" applyProtection="1">
      <alignment horizontal="left"/>
    </xf>
    <xf numFmtId="0" fontId="0" fillId="0" borderId="6" xfId="0" applyBorder="1" applyAlignment="1" applyProtection="1">
      <alignment horizontal="left"/>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70</xdr:row>
      <xdr:rowOff>152400</xdr:rowOff>
    </xdr:from>
    <xdr:ext cx="184731" cy="264560"/>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4600575" y="1329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oneCellAnchor>
    <xdr:from>
      <xdr:col>0</xdr:col>
      <xdr:colOff>47625</xdr:colOff>
      <xdr:row>0</xdr:row>
      <xdr:rowOff>85725</xdr:rowOff>
    </xdr:from>
    <xdr:ext cx="2561819" cy="552450"/>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85725"/>
          <a:ext cx="2561819" cy="5524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53709-4AE6-402F-BD96-E10262F88039}">
  <sheetPr codeName="Sheet1"/>
  <dimension ref="A1:XFC145"/>
  <sheetViews>
    <sheetView showRowColHeaders="0" tabSelected="1" showRuler="0" zoomScale="140" zoomScaleNormal="140" workbookViewId="0">
      <selection activeCell="E103" sqref="E103:G103"/>
    </sheetView>
  </sheetViews>
  <sheetFormatPr defaultColWidth="0" defaultRowHeight="15" zeroHeight="1" x14ac:dyDescent="0.25"/>
  <cols>
    <col min="1" max="1" width="4.5703125" style="28" customWidth="1"/>
    <col min="2" max="2" width="5.5703125" style="28" customWidth="1"/>
    <col min="3" max="3" width="6.7109375" style="28" customWidth="1"/>
    <col min="4" max="4" width="25.85546875" style="28" customWidth="1"/>
    <col min="5" max="5" width="8" style="28" customWidth="1"/>
    <col min="6" max="6" width="11.7109375" style="28" customWidth="1"/>
    <col min="7" max="7" width="15.28515625" style="28" customWidth="1"/>
    <col min="8" max="8" width="2.85546875" style="28" customWidth="1"/>
    <col min="9" max="9" width="19.28515625" style="28" customWidth="1"/>
    <col min="10" max="10" width="0.7109375" style="28" customWidth="1"/>
    <col min="11" max="11" width="0.7109375" style="28" hidden="1" customWidth="1"/>
    <col min="12" max="16383" width="0.7109375" style="28" hidden="1"/>
    <col min="16384" max="16384" width="0.85546875" style="28" customWidth="1"/>
  </cols>
  <sheetData>
    <row r="1" spans="1:9" ht="33.75" customHeight="1" x14ac:dyDescent="0.45">
      <c r="A1" s="55"/>
      <c r="B1" s="55"/>
      <c r="C1" s="55"/>
      <c r="D1" s="55"/>
      <c r="F1" s="62" t="s">
        <v>101</v>
      </c>
      <c r="G1" s="62"/>
      <c r="H1" s="62"/>
      <c r="I1" s="62"/>
    </row>
    <row r="2" spans="1:9" ht="18.75" x14ac:dyDescent="0.3">
      <c r="A2" s="55"/>
      <c r="B2" s="55"/>
      <c r="C2" s="55"/>
      <c r="D2" s="55"/>
      <c r="E2" s="8"/>
      <c r="F2" s="8"/>
      <c r="G2" s="39"/>
      <c r="H2" s="48"/>
      <c r="I2" s="49"/>
    </row>
    <row r="3" spans="1:9" ht="21.75" customHeight="1" x14ac:dyDescent="0.25">
      <c r="G3" s="39" t="s">
        <v>100</v>
      </c>
      <c r="H3" s="50"/>
      <c r="I3" s="51"/>
    </row>
    <row r="4" spans="1:9" ht="22.5" customHeight="1" x14ac:dyDescent="0.25">
      <c r="A4" s="61" t="s">
        <v>99</v>
      </c>
      <c r="B4" s="61"/>
      <c r="C4" s="61"/>
      <c r="D4" s="52"/>
      <c r="E4" s="52"/>
      <c r="F4" s="52"/>
      <c r="G4" s="38" t="s">
        <v>98</v>
      </c>
      <c r="H4" s="53"/>
      <c r="I4" s="53"/>
    </row>
    <row r="5" spans="1:9" ht="21.75" customHeight="1" x14ac:dyDescent="0.25">
      <c r="A5" s="60" t="s">
        <v>97</v>
      </c>
      <c r="B5" s="60"/>
      <c r="C5" s="60"/>
      <c r="D5" s="54"/>
      <c r="E5" s="54"/>
      <c r="F5" s="54"/>
      <c r="G5" s="54"/>
      <c r="H5" s="54"/>
      <c r="I5" s="54"/>
    </row>
    <row r="6" spans="1:9" ht="23.25" customHeight="1" x14ac:dyDescent="0.25">
      <c r="A6" s="60" t="s">
        <v>96</v>
      </c>
      <c r="B6" s="60"/>
      <c r="C6" s="60"/>
      <c r="D6" s="54"/>
      <c r="E6" s="54"/>
      <c r="F6" s="54"/>
      <c r="G6" s="54"/>
      <c r="H6" s="54"/>
      <c r="I6" s="54"/>
    </row>
    <row r="7" spans="1:9" x14ac:dyDescent="0.25">
      <c r="G7" s="6"/>
      <c r="H7" s="5"/>
      <c r="I7" s="6"/>
    </row>
    <row r="8" spans="1:9" ht="15.75" thickBot="1" x14ac:dyDescent="0.3">
      <c r="A8" s="9"/>
      <c r="B8" s="59" t="s">
        <v>95</v>
      </c>
      <c r="C8" s="59"/>
      <c r="D8" s="59"/>
      <c r="E8" s="58" t="s">
        <v>112</v>
      </c>
      <c r="F8" s="58"/>
      <c r="G8" s="58"/>
      <c r="H8" s="11"/>
      <c r="I8" s="10" t="s">
        <v>94</v>
      </c>
    </row>
    <row r="9" spans="1:9" x14ac:dyDescent="0.25">
      <c r="A9" s="12"/>
      <c r="B9" s="13"/>
      <c r="C9" s="13"/>
      <c r="D9" s="13"/>
      <c r="E9" s="13"/>
      <c r="F9" s="13"/>
      <c r="G9" s="14"/>
      <c r="H9" s="15"/>
      <c r="I9" s="16"/>
    </row>
    <row r="10" spans="1:9" x14ac:dyDescent="0.25">
      <c r="A10" s="7">
        <v>1</v>
      </c>
      <c r="B10" s="56" t="s">
        <v>113</v>
      </c>
      <c r="C10" s="56"/>
      <c r="D10" s="56"/>
      <c r="E10" s="47"/>
      <c r="F10" s="47"/>
      <c r="G10" s="47"/>
      <c r="H10" s="5" t="s">
        <v>6</v>
      </c>
      <c r="I10" s="2"/>
    </row>
    <row r="11" spans="1:9" x14ac:dyDescent="0.25">
      <c r="A11" s="7">
        <v>2</v>
      </c>
      <c r="B11" s="57" t="s">
        <v>114</v>
      </c>
      <c r="C11" s="57"/>
      <c r="D11" s="57"/>
      <c r="E11" s="46"/>
      <c r="F11" s="46"/>
      <c r="G11" s="46"/>
      <c r="H11" s="5" t="s">
        <v>6</v>
      </c>
      <c r="I11" s="2"/>
    </row>
    <row r="12" spans="1:9" x14ac:dyDescent="0.25">
      <c r="A12" s="7">
        <v>3</v>
      </c>
      <c r="B12" s="41" t="s">
        <v>93</v>
      </c>
      <c r="C12" s="41"/>
      <c r="D12" s="41"/>
      <c r="E12" s="46"/>
      <c r="F12" s="46"/>
      <c r="G12" s="46"/>
      <c r="H12" s="5" t="s">
        <v>6</v>
      </c>
      <c r="I12" s="2"/>
    </row>
    <row r="13" spans="1:9" x14ac:dyDescent="0.25">
      <c r="A13" s="7"/>
      <c r="B13" s="33"/>
      <c r="C13" s="18" t="s">
        <v>92</v>
      </c>
      <c r="D13" s="41"/>
      <c r="E13" s="46"/>
      <c r="F13" s="46"/>
      <c r="G13" s="46"/>
      <c r="H13" s="5" t="s">
        <v>6</v>
      </c>
      <c r="I13" s="2"/>
    </row>
    <row r="14" spans="1:9" x14ac:dyDescent="0.25">
      <c r="A14" s="7">
        <v>4</v>
      </c>
      <c r="B14" s="41" t="s">
        <v>91</v>
      </c>
      <c r="C14" s="41"/>
      <c r="D14" s="41"/>
      <c r="E14" s="46"/>
      <c r="F14" s="46"/>
      <c r="G14" s="46"/>
      <c r="H14" s="5" t="s">
        <v>6</v>
      </c>
      <c r="I14" s="2"/>
    </row>
    <row r="15" spans="1:9" x14ac:dyDescent="0.25">
      <c r="A15" s="7">
        <v>5</v>
      </c>
      <c r="B15" s="41" t="s">
        <v>90</v>
      </c>
      <c r="C15" s="41"/>
      <c r="D15" s="41"/>
      <c r="E15" s="47"/>
      <c r="F15" s="47"/>
      <c r="G15" s="47"/>
      <c r="H15" s="5" t="s">
        <v>6</v>
      </c>
      <c r="I15" s="2"/>
    </row>
    <row r="16" spans="1:9" x14ac:dyDescent="0.25">
      <c r="A16" s="7">
        <v>6</v>
      </c>
      <c r="B16" s="41" t="s">
        <v>89</v>
      </c>
      <c r="C16" s="41"/>
      <c r="D16" s="41"/>
      <c r="E16" s="47"/>
      <c r="F16" s="47"/>
      <c r="G16" s="47"/>
      <c r="H16" s="5" t="s">
        <v>6</v>
      </c>
      <c r="I16" s="2"/>
    </row>
    <row r="17" spans="1:9" x14ac:dyDescent="0.25">
      <c r="A17" s="7"/>
      <c r="C17" s="18" t="s">
        <v>88</v>
      </c>
      <c r="D17" s="18"/>
      <c r="E17" s="46"/>
      <c r="F17" s="46"/>
      <c r="G17" s="46"/>
      <c r="H17" s="5" t="s">
        <v>6</v>
      </c>
      <c r="I17" s="3"/>
    </row>
    <row r="18" spans="1:9" x14ac:dyDescent="0.25">
      <c r="A18" s="7"/>
      <c r="B18" s="31"/>
      <c r="C18" s="31" t="s">
        <v>87</v>
      </c>
      <c r="D18" s="31"/>
      <c r="E18" s="46"/>
      <c r="F18" s="46"/>
      <c r="G18" s="46"/>
      <c r="H18" s="5" t="s">
        <v>6</v>
      </c>
      <c r="I18" s="4"/>
    </row>
    <row r="19" spans="1:9" x14ac:dyDescent="0.25">
      <c r="A19" s="7"/>
      <c r="B19" s="31"/>
      <c r="C19" s="18" t="s">
        <v>105</v>
      </c>
      <c r="D19" s="18"/>
      <c r="E19" s="46"/>
      <c r="F19" s="46"/>
      <c r="G19" s="46"/>
      <c r="H19" s="5" t="s">
        <v>6</v>
      </c>
      <c r="I19" s="3"/>
    </row>
    <row r="20" spans="1:9" x14ac:dyDescent="0.25">
      <c r="A20" s="7"/>
      <c r="B20" s="31"/>
      <c r="C20" s="18" t="s">
        <v>86</v>
      </c>
      <c r="D20" s="18"/>
      <c r="E20" s="46"/>
      <c r="F20" s="46"/>
      <c r="G20" s="46"/>
      <c r="H20" s="5" t="s">
        <v>6</v>
      </c>
      <c r="I20" s="2"/>
    </row>
    <row r="21" spans="1:9" x14ac:dyDescent="0.25">
      <c r="A21" s="7">
        <v>7</v>
      </c>
      <c r="B21" s="56" t="s">
        <v>130</v>
      </c>
      <c r="C21" s="56"/>
      <c r="D21" s="56"/>
      <c r="E21" s="46"/>
      <c r="F21" s="46"/>
      <c r="G21" s="46"/>
      <c r="H21" s="5" t="s">
        <v>6</v>
      </c>
      <c r="I21" s="2"/>
    </row>
    <row r="22" spans="1:9" x14ac:dyDescent="0.25">
      <c r="A22" s="7">
        <v>8</v>
      </c>
      <c r="B22" s="41" t="s">
        <v>85</v>
      </c>
      <c r="C22" s="41"/>
      <c r="D22" s="41"/>
      <c r="E22" s="47"/>
      <c r="F22" s="47"/>
      <c r="G22" s="47"/>
      <c r="H22" s="5" t="s">
        <v>6</v>
      </c>
      <c r="I22" s="2"/>
    </row>
    <row r="23" spans="1:9" x14ac:dyDescent="0.25">
      <c r="A23" s="7"/>
      <c r="C23" s="64" t="s">
        <v>131</v>
      </c>
      <c r="D23" s="64"/>
      <c r="E23" s="46"/>
      <c r="F23" s="46"/>
      <c r="G23" s="46"/>
      <c r="H23" s="5" t="s">
        <v>6</v>
      </c>
      <c r="I23" s="3"/>
    </row>
    <row r="24" spans="1:9" x14ac:dyDescent="0.25">
      <c r="A24" s="7"/>
      <c r="B24" s="31"/>
      <c r="C24" s="31" t="s">
        <v>84</v>
      </c>
      <c r="D24" s="31"/>
      <c r="E24" s="47"/>
      <c r="F24" s="46"/>
      <c r="G24" s="46"/>
      <c r="H24" s="5" t="s">
        <v>6</v>
      </c>
      <c r="I24" s="4"/>
    </row>
    <row r="25" spans="1:9" x14ac:dyDescent="0.25">
      <c r="A25" s="7"/>
      <c r="B25" s="31"/>
      <c r="C25" s="18" t="s">
        <v>83</v>
      </c>
      <c r="D25" s="18"/>
      <c r="E25" s="46"/>
      <c r="F25" s="46"/>
      <c r="G25" s="46"/>
      <c r="H25" s="5" t="s">
        <v>6</v>
      </c>
      <c r="I25" s="4"/>
    </row>
    <row r="26" spans="1:9" x14ac:dyDescent="0.25">
      <c r="A26" s="7">
        <v>9</v>
      </c>
      <c r="B26" s="41" t="s">
        <v>82</v>
      </c>
      <c r="C26" s="41"/>
      <c r="D26" s="41"/>
      <c r="E26" s="47"/>
      <c r="F26" s="47"/>
      <c r="G26" s="47"/>
      <c r="H26" s="5" t="s">
        <v>6</v>
      </c>
      <c r="I26" s="2"/>
    </row>
    <row r="27" spans="1:9" x14ac:dyDescent="0.25">
      <c r="A27" s="7"/>
      <c r="C27" s="41" t="s">
        <v>132</v>
      </c>
      <c r="D27" s="41"/>
      <c r="E27" s="17"/>
      <c r="F27" s="46"/>
      <c r="G27" s="46"/>
      <c r="H27" s="5" t="s">
        <v>6</v>
      </c>
      <c r="I27" s="3"/>
    </row>
    <row r="28" spans="1:9" x14ac:dyDescent="0.25">
      <c r="A28" s="7"/>
      <c r="C28" s="18" t="s">
        <v>81</v>
      </c>
      <c r="D28" s="18"/>
      <c r="E28" s="46"/>
      <c r="F28" s="46"/>
      <c r="G28" s="46"/>
      <c r="H28" s="5" t="s">
        <v>6</v>
      </c>
      <c r="I28" s="4"/>
    </row>
    <row r="29" spans="1:9" x14ac:dyDescent="0.25">
      <c r="A29" s="7">
        <v>10</v>
      </c>
      <c r="B29" s="41" t="s">
        <v>80</v>
      </c>
      <c r="C29" s="41"/>
      <c r="D29" s="41"/>
      <c r="E29" s="46"/>
      <c r="F29" s="46"/>
      <c r="G29" s="46"/>
      <c r="H29" s="5" t="s">
        <v>6</v>
      </c>
      <c r="I29" s="2"/>
    </row>
    <row r="30" spans="1:9" x14ac:dyDescent="0.25">
      <c r="A30" s="7"/>
      <c r="C30" s="18" t="s">
        <v>79</v>
      </c>
      <c r="D30" s="18"/>
      <c r="E30" s="46"/>
      <c r="F30" s="46"/>
      <c r="G30" s="46"/>
      <c r="H30" s="5" t="s">
        <v>6</v>
      </c>
      <c r="I30" s="3"/>
    </row>
    <row r="31" spans="1:9" x14ac:dyDescent="0.25">
      <c r="A31" s="7"/>
      <c r="C31" s="18" t="s">
        <v>78</v>
      </c>
      <c r="D31" s="18"/>
      <c r="E31" s="46"/>
      <c r="F31" s="46"/>
      <c r="G31" s="46"/>
      <c r="H31" s="5" t="s">
        <v>6</v>
      </c>
      <c r="I31" s="4"/>
    </row>
    <row r="32" spans="1:9" x14ac:dyDescent="0.25">
      <c r="A32" s="7"/>
      <c r="C32" s="18" t="s">
        <v>77</v>
      </c>
      <c r="D32" s="18"/>
      <c r="E32" s="46"/>
      <c r="F32" s="46"/>
      <c r="G32" s="46"/>
      <c r="H32" s="5" t="s">
        <v>6</v>
      </c>
      <c r="I32" s="4"/>
    </row>
    <row r="33" spans="1:9" x14ac:dyDescent="0.25">
      <c r="A33" s="7">
        <v>11</v>
      </c>
      <c r="B33" s="41" t="s">
        <v>76</v>
      </c>
      <c r="C33" s="41"/>
      <c r="D33" s="41"/>
      <c r="E33" s="46"/>
      <c r="F33" s="46"/>
      <c r="G33" s="46"/>
      <c r="H33" s="5" t="s">
        <v>6</v>
      </c>
      <c r="I33" s="2"/>
    </row>
    <row r="34" spans="1:9" x14ac:dyDescent="0.25">
      <c r="A34" s="7"/>
      <c r="C34" s="64" t="s">
        <v>108</v>
      </c>
      <c r="D34" s="64"/>
      <c r="E34" s="46"/>
      <c r="F34" s="46"/>
      <c r="G34" s="46"/>
      <c r="H34" s="5" t="s">
        <v>6</v>
      </c>
      <c r="I34" s="3"/>
    </row>
    <row r="35" spans="1:9" x14ac:dyDescent="0.25">
      <c r="A35" s="7"/>
      <c r="C35" s="64" t="s">
        <v>127</v>
      </c>
      <c r="D35" s="64"/>
      <c r="E35" s="46"/>
      <c r="F35" s="46"/>
      <c r="G35" s="46"/>
      <c r="H35" s="5" t="s">
        <v>6</v>
      </c>
      <c r="I35" s="2"/>
    </row>
    <row r="36" spans="1:9" x14ac:dyDescent="0.25">
      <c r="A36" s="7"/>
      <c r="C36" s="28" t="s">
        <v>75</v>
      </c>
      <c r="D36" s="41"/>
      <c r="E36" s="46"/>
      <c r="F36" s="46"/>
      <c r="G36" s="46"/>
      <c r="H36" s="5" t="s">
        <v>6</v>
      </c>
      <c r="I36" s="2"/>
    </row>
    <row r="37" spans="1:9" x14ac:dyDescent="0.25">
      <c r="A37" s="7"/>
      <c r="C37" s="18" t="s">
        <v>74</v>
      </c>
      <c r="D37" s="18"/>
      <c r="E37" s="46"/>
      <c r="F37" s="46"/>
      <c r="G37" s="46"/>
      <c r="H37" s="40" t="s">
        <v>6</v>
      </c>
      <c r="I37" s="4"/>
    </row>
    <row r="38" spans="1:9" x14ac:dyDescent="0.25">
      <c r="A38" s="7">
        <v>12</v>
      </c>
      <c r="B38" s="78" t="s">
        <v>102</v>
      </c>
      <c r="C38" s="78"/>
      <c r="D38" s="78"/>
      <c r="E38" s="46"/>
      <c r="F38" s="46"/>
      <c r="G38" s="46"/>
      <c r="H38" s="5" t="s">
        <v>6</v>
      </c>
      <c r="I38" s="2"/>
    </row>
    <row r="39" spans="1:9" x14ac:dyDescent="0.25">
      <c r="A39" s="7">
        <v>13</v>
      </c>
      <c r="B39" s="41" t="s">
        <v>73</v>
      </c>
      <c r="C39" s="41"/>
      <c r="D39" s="41"/>
      <c r="E39" s="47"/>
      <c r="F39" s="47"/>
      <c r="G39" s="47"/>
      <c r="H39" s="5" t="s">
        <v>6</v>
      </c>
      <c r="I39" s="2"/>
    </row>
    <row r="40" spans="1:9" x14ac:dyDescent="0.25">
      <c r="A40" s="7">
        <v>14</v>
      </c>
      <c r="B40" s="41" t="s">
        <v>72</v>
      </c>
      <c r="C40" s="41"/>
      <c r="D40" s="41"/>
      <c r="E40" s="46"/>
      <c r="F40" s="46"/>
      <c r="G40" s="46"/>
      <c r="H40" s="5" t="s">
        <v>6</v>
      </c>
      <c r="I40" s="2"/>
    </row>
    <row r="41" spans="1:9" x14ac:dyDescent="0.25">
      <c r="A41" s="7"/>
      <c r="C41" s="18" t="s">
        <v>71</v>
      </c>
      <c r="D41" s="18"/>
      <c r="E41" s="46"/>
      <c r="F41" s="46"/>
      <c r="G41" s="46"/>
      <c r="H41" s="40" t="s">
        <v>6</v>
      </c>
      <c r="I41" s="2"/>
    </row>
    <row r="42" spans="1:9" x14ac:dyDescent="0.25">
      <c r="A42" s="7"/>
      <c r="C42" s="18" t="s">
        <v>70</v>
      </c>
      <c r="D42" s="18"/>
      <c r="E42" s="46"/>
      <c r="F42" s="46"/>
      <c r="G42" s="46"/>
      <c r="H42" s="40" t="s">
        <v>6</v>
      </c>
      <c r="I42" s="4"/>
    </row>
    <row r="43" spans="1:9" x14ac:dyDescent="0.25">
      <c r="A43" s="7">
        <v>15</v>
      </c>
      <c r="B43" s="41" t="s">
        <v>69</v>
      </c>
      <c r="C43" s="41"/>
      <c r="D43" s="41"/>
      <c r="E43" s="46"/>
      <c r="F43" s="46"/>
      <c r="G43" s="46"/>
      <c r="H43" s="5" t="s">
        <v>6</v>
      </c>
      <c r="I43" s="2"/>
    </row>
    <row r="44" spans="1:9" x14ac:dyDescent="0.25">
      <c r="A44" s="7"/>
      <c r="C44" s="18" t="s">
        <v>68</v>
      </c>
      <c r="D44" s="18"/>
      <c r="E44" s="46"/>
      <c r="F44" s="46"/>
      <c r="G44" s="46"/>
      <c r="H44" s="40" t="s">
        <v>6</v>
      </c>
      <c r="I44" s="2"/>
    </row>
    <row r="45" spans="1:9" x14ac:dyDescent="0.25">
      <c r="A45" s="7">
        <v>16</v>
      </c>
      <c r="B45" s="41" t="s">
        <v>67</v>
      </c>
      <c r="C45" s="41"/>
      <c r="D45" s="41"/>
      <c r="E45" s="46"/>
      <c r="F45" s="46"/>
      <c r="G45" s="46"/>
      <c r="H45" s="5" t="s">
        <v>6</v>
      </c>
      <c r="I45" s="2"/>
    </row>
    <row r="46" spans="1:9" x14ac:dyDescent="0.25">
      <c r="A46" s="7"/>
      <c r="C46" s="18" t="s">
        <v>66</v>
      </c>
      <c r="D46" s="18"/>
      <c r="E46" s="46"/>
      <c r="F46" s="46"/>
      <c r="G46" s="46"/>
      <c r="H46" s="40" t="s">
        <v>6</v>
      </c>
      <c r="I46" s="2"/>
    </row>
    <row r="47" spans="1:9" x14ac:dyDescent="0.25">
      <c r="A47" s="7"/>
      <c r="C47" s="18" t="s">
        <v>65</v>
      </c>
      <c r="D47" s="18"/>
      <c r="E47" s="46"/>
      <c r="F47" s="46"/>
      <c r="G47" s="46"/>
      <c r="H47" s="40" t="s">
        <v>6</v>
      </c>
      <c r="I47" s="4"/>
    </row>
    <row r="48" spans="1:9" x14ac:dyDescent="0.25">
      <c r="A48" s="7">
        <v>17</v>
      </c>
      <c r="B48" s="41" t="s">
        <v>64</v>
      </c>
      <c r="C48" s="41"/>
      <c r="D48" s="41"/>
      <c r="E48" s="46"/>
      <c r="F48" s="46"/>
      <c r="G48" s="46"/>
      <c r="H48" s="40" t="s">
        <v>6</v>
      </c>
      <c r="I48" s="2"/>
    </row>
    <row r="49" spans="1:9" x14ac:dyDescent="0.25">
      <c r="A49" s="7"/>
      <c r="C49" s="18" t="s">
        <v>63</v>
      </c>
      <c r="D49" s="18"/>
      <c r="E49" s="46"/>
      <c r="F49" s="46"/>
      <c r="G49" s="46"/>
      <c r="H49" s="40" t="s">
        <v>6</v>
      </c>
      <c r="I49" s="2"/>
    </row>
    <row r="50" spans="1:9" x14ac:dyDescent="0.25">
      <c r="A50" s="7"/>
      <c r="C50" s="41" t="s">
        <v>62</v>
      </c>
      <c r="D50" s="41"/>
      <c r="E50" s="46"/>
      <c r="F50" s="46"/>
      <c r="G50" s="46"/>
      <c r="H50" s="40" t="s">
        <v>6</v>
      </c>
      <c r="I50" s="2"/>
    </row>
    <row r="51" spans="1:9" x14ac:dyDescent="0.25">
      <c r="A51" s="7">
        <v>18</v>
      </c>
      <c r="B51" s="41" t="s">
        <v>61</v>
      </c>
      <c r="C51" s="41"/>
      <c r="D51" s="41"/>
      <c r="E51" s="47"/>
      <c r="F51" s="47"/>
      <c r="G51" s="47"/>
      <c r="H51" s="40" t="s">
        <v>6</v>
      </c>
      <c r="I51" s="2"/>
    </row>
    <row r="52" spans="1:9" x14ac:dyDescent="0.25">
      <c r="A52" s="7"/>
      <c r="C52" s="18" t="s">
        <v>60</v>
      </c>
      <c r="D52" s="18"/>
      <c r="E52" s="46"/>
      <c r="F52" s="46"/>
      <c r="G52" s="46"/>
      <c r="H52" s="40" t="s">
        <v>6</v>
      </c>
      <c r="I52" s="2"/>
    </row>
    <row r="53" spans="1:9" x14ac:dyDescent="0.25">
      <c r="A53" s="7">
        <v>19</v>
      </c>
      <c r="B53" s="41" t="s">
        <v>59</v>
      </c>
      <c r="C53" s="41"/>
      <c r="D53" s="41"/>
      <c r="E53" s="47"/>
      <c r="F53" s="47"/>
      <c r="G53" s="47"/>
      <c r="H53" s="5" t="s">
        <v>6</v>
      </c>
      <c r="I53" s="2"/>
    </row>
    <row r="54" spans="1:9" x14ac:dyDescent="0.25">
      <c r="A54" s="7"/>
      <c r="C54" s="18" t="s">
        <v>58</v>
      </c>
      <c r="D54" s="18"/>
      <c r="E54" s="46"/>
      <c r="F54" s="46"/>
      <c r="G54" s="46"/>
      <c r="H54" s="40" t="s">
        <v>6</v>
      </c>
      <c r="I54" s="2"/>
    </row>
    <row r="55" spans="1:9" x14ac:dyDescent="0.25">
      <c r="A55" s="7"/>
      <c r="C55" s="18" t="s">
        <v>57</v>
      </c>
      <c r="D55" s="18"/>
      <c r="E55" s="46"/>
      <c r="F55" s="46"/>
      <c r="G55" s="46"/>
      <c r="H55" s="40" t="s">
        <v>6</v>
      </c>
      <c r="I55" s="4"/>
    </row>
    <row r="56" spans="1:9" x14ac:dyDescent="0.25">
      <c r="A56" s="7">
        <v>20</v>
      </c>
      <c r="B56" s="41" t="s">
        <v>106</v>
      </c>
      <c r="C56" s="41"/>
      <c r="D56" s="41"/>
      <c r="E56" s="46"/>
      <c r="F56" s="46"/>
      <c r="G56" s="46"/>
      <c r="H56" s="5" t="s">
        <v>6</v>
      </c>
      <c r="I56" s="2"/>
    </row>
    <row r="57" spans="1:9" x14ac:dyDescent="0.25">
      <c r="A57" s="7">
        <v>21</v>
      </c>
      <c r="B57" s="41" t="s">
        <v>56</v>
      </c>
      <c r="C57" s="41"/>
      <c r="D57" s="27"/>
      <c r="E57" s="46"/>
      <c r="F57" s="46"/>
      <c r="G57" s="46"/>
      <c r="H57" s="5" t="s">
        <v>6</v>
      </c>
      <c r="I57" s="2"/>
    </row>
    <row r="58" spans="1:9" x14ac:dyDescent="0.25">
      <c r="A58" s="7">
        <v>22</v>
      </c>
      <c r="B58" s="41" t="s">
        <v>55</v>
      </c>
      <c r="C58" s="41"/>
      <c r="D58" s="41"/>
      <c r="E58" s="47"/>
      <c r="F58" s="47"/>
      <c r="G58" s="47"/>
      <c r="H58" s="5" t="s">
        <v>6</v>
      </c>
      <c r="I58" s="2"/>
    </row>
    <row r="59" spans="1:9" x14ac:dyDescent="0.25">
      <c r="A59" s="7"/>
      <c r="C59" s="18" t="s">
        <v>54</v>
      </c>
      <c r="D59" s="18"/>
      <c r="E59" s="46"/>
      <c r="F59" s="46"/>
      <c r="G59" s="46"/>
      <c r="H59" s="40" t="s">
        <v>6</v>
      </c>
      <c r="I59" s="2"/>
    </row>
    <row r="60" spans="1:9" x14ac:dyDescent="0.25">
      <c r="A60" s="7"/>
      <c r="C60" s="18" t="s">
        <v>53</v>
      </c>
      <c r="D60" s="18"/>
      <c r="E60" s="46"/>
      <c r="F60" s="46"/>
      <c r="G60" s="46"/>
      <c r="H60" s="40" t="s">
        <v>6</v>
      </c>
      <c r="I60" s="2"/>
    </row>
    <row r="61" spans="1:9" x14ac:dyDescent="0.25">
      <c r="A61" s="7">
        <v>23</v>
      </c>
      <c r="B61" s="41" t="s">
        <v>52</v>
      </c>
      <c r="C61" s="41"/>
      <c r="D61" s="41"/>
      <c r="E61" s="47"/>
      <c r="F61" s="47"/>
      <c r="G61" s="47"/>
      <c r="H61" s="5" t="s">
        <v>6</v>
      </c>
      <c r="I61" s="2"/>
    </row>
    <row r="62" spans="1:9" x14ac:dyDescent="0.25">
      <c r="C62" s="18" t="s">
        <v>51</v>
      </c>
      <c r="D62" s="18"/>
      <c r="E62" s="46"/>
      <c r="F62" s="46"/>
      <c r="G62" s="46"/>
      <c r="H62" s="5" t="s">
        <v>6</v>
      </c>
      <c r="I62" s="2"/>
    </row>
    <row r="63" spans="1:9" x14ac:dyDescent="0.25">
      <c r="A63" s="7">
        <v>24</v>
      </c>
      <c r="B63" s="41" t="s">
        <v>135</v>
      </c>
      <c r="C63" s="41"/>
      <c r="D63" s="41"/>
      <c r="E63" s="46"/>
      <c r="F63" s="46"/>
      <c r="G63" s="46"/>
      <c r="H63" s="5" t="s">
        <v>6</v>
      </c>
      <c r="I63" s="2"/>
    </row>
    <row r="64" spans="1:9" x14ac:dyDescent="0.25">
      <c r="A64" s="7"/>
      <c r="C64" s="18" t="s">
        <v>50</v>
      </c>
      <c r="D64" s="18"/>
      <c r="E64" s="46"/>
      <c r="F64" s="46"/>
      <c r="G64" s="46"/>
      <c r="H64" s="40" t="s">
        <v>6</v>
      </c>
      <c r="I64" s="2"/>
    </row>
    <row r="65" spans="1:9" x14ac:dyDescent="0.25">
      <c r="A65" s="7"/>
      <c r="C65" s="18" t="s">
        <v>49</v>
      </c>
      <c r="D65" s="18"/>
      <c r="E65" s="46"/>
      <c r="F65" s="46"/>
      <c r="G65" s="46"/>
      <c r="H65" s="40" t="s">
        <v>6</v>
      </c>
      <c r="I65" s="2"/>
    </row>
    <row r="66" spans="1:9" x14ac:dyDescent="0.25">
      <c r="A66" s="7"/>
      <c r="C66" s="18" t="s">
        <v>48</v>
      </c>
      <c r="D66" s="18"/>
      <c r="E66" s="46"/>
      <c r="F66" s="46"/>
      <c r="G66" s="46"/>
      <c r="H66" s="40" t="s">
        <v>6</v>
      </c>
      <c r="I66" s="2"/>
    </row>
    <row r="67" spans="1:9" x14ac:dyDescent="0.25">
      <c r="A67" s="7">
        <v>25</v>
      </c>
      <c r="B67" s="41" t="s">
        <v>47</v>
      </c>
      <c r="C67" s="41"/>
      <c r="D67" s="41"/>
      <c r="E67" s="46"/>
      <c r="F67" s="46"/>
      <c r="G67" s="46"/>
      <c r="H67" s="5" t="s">
        <v>6</v>
      </c>
      <c r="I67" s="2"/>
    </row>
    <row r="68" spans="1:9" x14ac:dyDescent="0.25">
      <c r="A68" s="7"/>
      <c r="C68" s="18" t="s">
        <v>46</v>
      </c>
      <c r="D68" s="18"/>
      <c r="E68" s="46"/>
      <c r="F68" s="46"/>
      <c r="G68" s="46"/>
      <c r="H68" s="40" t="s">
        <v>6</v>
      </c>
      <c r="I68" s="2"/>
    </row>
    <row r="69" spans="1:9" x14ac:dyDescent="0.25">
      <c r="A69" s="7"/>
      <c r="C69" s="18" t="s">
        <v>45</v>
      </c>
      <c r="D69" s="18"/>
      <c r="E69" s="46"/>
      <c r="F69" s="46"/>
      <c r="G69" s="46"/>
      <c r="H69" s="40" t="s">
        <v>6</v>
      </c>
      <c r="I69" s="2"/>
    </row>
    <row r="70" spans="1:9" x14ac:dyDescent="0.25">
      <c r="A70" s="7"/>
      <c r="C70" s="18" t="s">
        <v>44</v>
      </c>
      <c r="D70" s="18"/>
      <c r="E70" s="46"/>
      <c r="F70" s="46"/>
      <c r="G70" s="46"/>
      <c r="H70" s="40" t="s">
        <v>6</v>
      </c>
      <c r="I70" s="2"/>
    </row>
    <row r="71" spans="1:9" x14ac:dyDescent="0.25">
      <c r="A71" s="7">
        <v>26</v>
      </c>
      <c r="B71" s="41" t="s">
        <v>107</v>
      </c>
      <c r="C71" s="41"/>
      <c r="D71" s="41"/>
      <c r="E71" s="46"/>
      <c r="F71" s="46"/>
      <c r="G71" s="46"/>
      <c r="H71" s="5" t="s">
        <v>6</v>
      </c>
      <c r="I71" s="2"/>
    </row>
    <row r="72" spans="1:9" x14ac:dyDescent="0.25">
      <c r="A72" s="7"/>
      <c r="C72" s="18" t="s">
        <v>43</v>
      </c>
      <c r="D72" s="18"/>
      <c r="E72" s="46"/>
      <c r="F72" s="46"/>
      <c r="G72" s="46"/>
      <c r="H72" s="40" t="s">
        <v>6</v>
      </c>
      <c r="I72" s="2"/>
    </row>
    <row r="73" spans="1:9" x14ac:dyDescent="0.25">
      <c r="A73" s="7"/>
      <c r="C73" s="18" t="s">
        <v>42</v>
      </c>
      <c r="D73" s="18"/>
      <c r="E73" s="46"/>
      <c r="F73" s="46"/>
      <c r="G73" s="46"/>
      <c r="H73" s="40" t="s">
        <v>6</v>
      </c>
      <c r="I73" s="2"/>
    </row>
    <row r="74" spans="1:9" x14ac:dyDescent="0.25">
      <c r="A74" s="7">
        <v>27</v>
      </c>
      <c r="B74" s="41" t="s">
        <v>41</v>
      </c>
      <c r="C74" s="41"/>
      <c r="D74" s="41"/>
      <c r="E74" s="46"/>
      <c r="F74" s="46"/>
      <c r="G74" s="46"/>
      <c r="H74" s="5" t="s">
        <v>6</v>
      </c>
      <c r="I74" s="2"/>
    </row>
    <row r="75" spans="1:9" x14ac:dyDescent="0.25">
      <c r="A75" s="7"/>
      <c r="C75" s="18" t="s">
        <v>40</v>
      </c>
      <c r="D75" s="18"/>
      <c r="E75" s="46"/>
      <c r="F75" s="46"/>
      <c r="G75" s="46"/>
      <c r="H75" s="40" t="s">
        <v>6</v>
      </c>
      <c r="I75" s="3"/>
    </row>
    <row r="76" spans="1:9" x14ac:dyDescent="0.25">
      <c r="A76" s="7"/>
      <c r="C76" s="18" t="s">
        <v>39</v>
      </c>
      <c r="D76" s="18"/>
      <c r="E76" s="46"/>
      <c r="F76" s="46"/>
      <c r="G76" s="46"/>
      <c r="H76" s="40" t="s">
        <v>6</v>
      </c>
      <c r="I76" s="2"/>
    </row>
    <row r="77" spans="1:9" x14ac:dyDescent="0.25">
      <c r="A77" s="7"/>
      <c r="C77" s="18" t="s">
        <v>38</v>
      </c>
      <c r="D77" s="18"/>
      <c r="E77" s="46"/>
      <c r="F77" s="46"/>
      <c r="G77" s="46"/>
      <c r="H77" s="40" t="s">
        <v>6</v>
      </c>
      <c r="I77" s="2"/>
    </row>
    <row r="78" spans="1:9" x14ac:dyDescent="0.25">
      <c r="A78" s="7">
        <v>28</v>
      </c>
      <c r="B78" s="78" t="s">
        <v>109</v>
      </c>
      <c r="C78" s="78"/>
      <c r="D78" s="78"/>
      <c r="E78" s="46"/>
      <c r="F78" s="46"/>
      <c r="G78" s="46"/>
      <c r="H78" s="40" t="s">
        <v>6</v>
      </c>
      <c r="I78" s="2"/>
    </row>
    <row r="79" spans="1:9" x14ac:dyDescent="0.25">
      <c r="A79" s="7"/>
      <c r="B79" s="29"/>
      <c r="C79" s="78" t="s">
        <v>110</v>
      </c>
      <c r="D79" s="78"/>
      <c r="E79" s="47"/>
      <c r="F79" s="47"/>
      <c r="G79" s="47"/>
      <c r="H79" s="40" t="s">
        <v>6</v>
      </c>
      <c r="I79" s="2"/>
    </row>
    <row r="80" spans="1:9" x14ac:dyDescent="0.25">
      <c r="A80" s="7"/>
      <c r="B80" s="29"/>
      <c r="C80" s="77" t="s">
        <v>111</v>
      </c>
      <c r="D80" s="77"/>
      <c r="E80" s="46"/>
      <c r="F80" s="46"/>
      <c r="G80" s="46"/>
      <c r="H80" s="40" t="s">
        <v>6</v>
      </c>
      <c r="I80" s="2"/>
    </row>
    <row r="81" spans="1:9" x14ac:dyDescent="0.25">
      <c r="A81" s="7">
        <v>29</v>
      </c>
      <c r="B81" s="41" t="s">
        <v>37</v>
      </c>
      <c r="C81" s="18"/>
      <c r="D81" s="18"/>
      <c r="E81" s="46"/>
      <c r="F81" s="46"/>
      <c r="G81" s="46"/>
      <c r="H81" s="5" t="s">
        <v>6</v>
      </c>
      <c r="I81" s="2"/>
    </row>
    <row r="82" spans="1:9" x14ac:dyDescent="0.25">
      <c r="A82" s="7">
        <v>30</v>
      </c>
      <c r="B82" s="41" t="s">
        <v>36</v>
      </c>
      <c r="C82" s="41"/>
      <c r="D82" s="41"/>
      <c r="E82" s="46"/>
      <c r="F82" s="46"/>
      <c r="G82" s="46"/>
      <c r="H82" s="5" t="s">
        <v>6</v>
      </c>
      <c r="I82" s="2"/>
    </row>
    <row r="83" spans="1:9" x14ac:dyDescent="0.25">
      <c r="A83" s="7">
        <v>31</v>
      </c>
      <c r="B83" s="41" t="s">
        <v>35</v>
      </c>
      <c r="C83" s="41"/>
      <c r="D83" s="41"/>
      <c r="E83" s="46"/>
      <c r="F83" s="46"/>
      <c r="G83" s="46"/>
      <c r="H83" s="5" t="s">
        <v>6</v>
      </c>
      <c r="I83" s="2"/>
    </row>
    <row r="84" spans="1:9" x14ac:dyDescent="0.25">
      <c r="A84" s="7"/>
      <c r="C84" s="41" t="s">
        <v>34</v>
      </c>
      <c r="D84" s="41"/>
      <c r="E84" s="46"/>
      <c r="F84" s="46"/>
      <c r="G84" s="46"/>
      <c r="H84" s="5" t="s">
        <v>6</v>
      </c>
      <c r="I84" s="2"/>
    </row>
    <row r="85" spans="1:9" x14ac:dyDescent="0.25">
      <c r="A85" s="7"/>
      <c r="C85" s="18" t="s">
        <v>33</v>
      </c>
      <c r="D85" s="18"/>
      <c r="E85" s="46"/>
      <c r="F85" s="46"/>
      <c r="G85" s="46"/>
      <c r="H85" s="40" t="s">
        <v>6</v>
      </c>
      <c r="I85" s="2"/>
    </row>
    <row r="86" spans="1:9" x14ac:dyDescent="0.25">
      <c r="A86" s="7">
        <v>32</v>
      </c>
      <c r="B86" s="41" t="s">
        <v>32</v>
      </c>
      <c r="C86" s="41"/>
      <c r="D86" s="41"/>
      <c r="E86" s="46"/>
      <c r="F86" s="46"/>
      <c r="G86" s="46"/>
      <c r="H86" s="5" t="s">
        <v>6</v>
      </c>
      <c r="I86" s="2"/>
    </row>
    <row r="87" spans="1:9" x14ac:dyDescent="0.25">
      <c r="A87" s="7"/>
      <c r="C87" s="41" t="s">
        <v>31</v>
      </c>
      <c r="D87" s="41"/>
      <c r="E87" s="46"/>
      <c r="F87" s="46"/>
      <c r="G87" s="46"/>
      <c r="H87" s="40" t="s">
        <v>6</v>
      </c>
      <c r="I87" s="2"/>
    </row>
    <row r="88" spans="1:9" x14ac:dyDescent="0.25">
      <c r="A88" s="7"/>
      <c r="C88" s="18" t="s">
        <v>30</v>
      </c>
      <c r="D88" s="18"/>
      <c r="E88" s="46"/>
      <c r="F88" s="46"/>
      <c r="G88" s="46"/>
      <c r="H88" s="40" t="s">
        <v>6</v>
      </c>
      <c r="I88" s="2"/>
    </row>
    <row r="89" spans="1:9" x14ac:dyDescent="0.25">
      <c r="A89" s="7">
        <v>33</v>
      </c>
      <c r="B89" s="41" t="s">
        <v>29</v>
      </c>
      <c r="C89" s="41"/>
      <c r="D89" s="41"/>
      <c r="E89" s="46"/>
      <c r="F89" s="46"/>
      <c r="G89" s="46"/>
      <c r="H89" s="5" t="s">
        <v>6</v>
      </c>
      <c r="I89" s="2"/>
    </row>
    <row r="90" spans="1:9" x14ac:dyDescent="0.25">
      <c r="A90" s="7">
        <v>34</v>
      </c>
      <c r="B90" s="41" t="s">
        <v>28</v>
      </c>
      <c r="C90" s="41"/>
      <c r="D90" s="41"/>
      <c r="E90" s="46"/>
      <c r="F90" s="46"/>
      <c r="G90" s="46"/>
      <c r="H90" s="5" t="s">
        <v>6</v>
      </c>
      <c r="I90" s="2"/>
    </row>
    <row r="91" spans="1:9" x14ac:dyDescent="0.25">
      <c r="A91" s="7"/>
      <c r="B91" s="41"/>
      <c r="C91" s="64" t="s">
        <v>126</v>
      </c>
      <c r="D91" s="64"/>
      <c r="E91" s="46"/>
      <c r="F91" s="46"/>
      <c r="G91" s="46"/>
      <c r="H91" s="5" t="s">
        <v>6</v>
      </c>
      <c r="I91" s="2"/>
    </row>
    <row r="92" spans="1:9" x14ac:dyDescent="0.25">
      <c r="A92" s="7">
        <v>35</v>
      </c>
      <c r="B92" s="41" t="s">
        <v>27</v>
      </c>
      <c r="C92" s="41"/>
      <c r="D92" s="41"/>
      <c r="E92" s="46"/>
      <c r="F92" s="46"/>
      <c r="G92" s="46"/>
      <c r="H92" s="5" t="s">
        <v>6</v>
      </c>
      <c r="I92" s="2"/>
    </row>
    <row r="93" spans="1:9" x14ac:dyDescent="0.25">
      <c r="A93" s="7">
        <v>36</v>
      </c>
      <c r="B93" s="41" t="s">
        <v>26</v>
      </c>
      <c r="C93" s="41"/>
      <c r="D93" s="41"/>
      <c r="E93" s="46"/>
      <c r="F93" s="46"/>
      <c r="G93" s="46"/>
      <c r="H93" s="5" t="s">
        <v>6</v>
      </c>
      <c r="I93" s="2"/>
    </row>
    <row r="94" spans="1:9" x14ac:dyDescent="0.25">
      <c r="A94" s="7">
        <v>37</v>
      </c>
      <c r="B94" s="41" t="s">
        <v>25</v>
      </c>
      <c r="C94" s="41"/>
      <c r="D94" s="41"/>
      <c r="E94" s="46"/>
      <c r="F94" s="46"/>
      <c r="G94" s="46"/>
      <c r="H94" s="5" t="s">
        <v>6</v>
      </c>
      <c r="I94" s="2"/>
    </row>
    <row r="95" spans="1:9" x14ac:dyDescent="0.25">
      <c r="A95" s="7"/>
      <c r="C95" s="18" t="s">
        <v>24</v>
      </c>
      <c r="D95" s="18"/>
      <c r="E95" s="46"/>
      <c r="F95" s="46"/>
      <c r="G95" s="46"/>
      <c r="H95" s="40" t="s">
        <v>6</v>
      </c>
      <c r="I95" s="2"/>
    </row>
    <row r="96" spans="1:9" x14ac:dyDescent="0.25">
      <c r="A96" s="7">
        <v>38</v>
      </c>
      <c r="B96" s="41" t="s">
        <v>23</v>
      </c>
      <c r="C96" s="41"/>
      <c r="D96" s="41"/>
      <c r="E96" s="46"/>
      <c r="F96" s="46"/>
      <c r="G96" s="46"/>
      <c r="H96" s="5" t="s">
        <v>6</v>
      </c>
      <c r="I96" s="2"/>
    </row>
    <row r="97" spans="1:9" x14ac:dyDescent="0.25">
      <c r="A97" s="7"/>
      <c r="B97" s="41"/>
      <c r="C97" s="64" t="s">
        <v>128</v>
      </c>
      <c r="D97" s="64"/>
      <c r="E97" s="46"/>
      <c r="F97" s="46"/>
      <c r="G97" s="46"/>
      <c r="H97" s="5" t="s">
        <v>6</v>
      </c>
      <c r="I97" s="2"/>
    </row>
    <row r="98" spans="1:9" x14ac:dyDescent="0.25">
      <c r="A98" s="7">
        <v>39</v>
      </c>
      <c r="B98" s="64" t="s">
        <v>137</v>
      </c>
      <c r="C98" s="64"/>
      <c r="D98" s="64"/>
      <c r="E98" s="64"/>
      <c r="F98" s="46"/>
      <c r="G98" s="46"/>
      <c r="H98" s="5" t="s">
        <v>6</v>
      </c>
      <c r="I98" s="2"/>
    </row>
    <row r="99" spans="1:9" x14ac:dyDescent="0.25">
      <c r="A99" s="7"/>
      <c r="C99" s="18" t="s">
        <v>21</v>
      </c>
      <c r="D99" s="18"/>
      <c r="E99" s="46"/>
      <c r="F99" s="46"/>
      <c r="G99" s="46"/>
      <c r="H99" s="40" t="s">
        <v>6</v>
      </c>
      <c r="I99" s="2"/>
    </row>
    <row r="100" spans="1:9" x14ac:dyDescent="0.25">
      <c r="A100" s="7"/>
      <c r="C100" s="41" t="s">
        <v>136</v>
      </c>
      <c r="D100" s="41"/>
      <c r="E100" s="46"/>
      <c r="F100" s="46"/>
      <c r="G100" s="46"/>
      <c r="H100" s="40" t="s">
        <v>6</v>
      </c>
      <c r="I100" s="2"/>
    </row>
    <row r="101" spans="1:9" x14ac:dyDescent="0.25">
      <c r="A101" s="7">
        <v>40</v>
      </c>
      <c r="B101" s="41" t="s">
        <v>104</v>
      </c>
      <c r="C101" s="41"/>
      <c r="D101" s="41"/>
      <c r="E101" s="46"/>
      <c r="F101" s="46"/>
      <c r="G101" s="46"/>
      <c r="H101" s="5" t="s">
        <v>6</v>
      </c>
      <c r="I101" s="2"/>
    </row>
    <row r="102" spans="1:9" x14ac:dyDescent="0.25">
      <c r="A102" s="7">
        <v>41</v>
      </c>
      <c r="B102" s="64" t="s">
        <v>103</v>
      </c>
      <c r="C102" s="64"/>
      <c r="D102" s="64"/>
      <c r="E102" s="46"/>
      <c r="F102" s="46"/>
      <c r="G102" s="46"/>
      <c r="H102" s="5" t="s">
        <v>6</v>
      </c>
      <c r="I102" s="2"/>
    </row>
    <row r="103" spans="1:9" x14ac:dyDescent="0.25">
      <c r="A103" s="7"/>
      <c r="C103" s="18" t="s">
        <v>20</v>
      </c>
      <c r="D103" s="18"/>
      <c r="E103" s="46"/>
      <c r="F103" s="46"/>
      <c r="G103" s="46"/>
      <c r="H103" s="40" t="s">
        <v>6</v>
      </c>
      <c r="I103" s="2"/>
    </row>
    <row r="104" spans="1:9" x14ac:dyDescent="0.25">
      <c r="A104" s="7">
        <v>42</v>
      </c>
      <c r="B104" s="41" t="s">
        <v>22</v>
      </c>
      <c r="C104" s="41"/>
      <c r="D104" s="41"/>
      <c r="E104" s="46"/>
      <c r="F104" s="46"/>
      <c r="G104" s="46"/>
      <c r="H104" s="5" t="s">
        <v>6</v>
      </c>
      <c r="I104" s="2"/>
    </row>
    <row r="105" spans="1:9" x14ac:dyDescent="0.25">
      <c r="A105" s="7">
        <v>43</v>
      </c>
      <c r="B105" s="41" t="s">
        <v>134</v>
      </c>
      <c r="C105" s="41"/>
      <c r="D105" s="41"/>
      <c r="E105" s="46"/>
      <c r="F105" s="46"/>
      <c r="G105" s="46"/>
      <c r="H105" s="5" t="s">
        <v>6</v>
      </c>
      <c r="I105" s="2"/>
    </row>
    <row r="106" spans="1:9" x14ac:dyDescent="0.25">
      <c r="A106" s="7"/>
      <c r="C106" s="18" t="s">
        <v>19</v>
      </c>
      <c r="D106" s="18"/>
      <c r="E106" s="46"/>
      <c r="F106" s="46"/>
      <c r="G106" s="46"/>
      <c r="H106" s="40" t="s">
        <v>6</v>
      </c>
      <c r="I106" s="2"/>
    </row>
    <row r="107" spans="1:9" x14ac:dyDescent="0.25">
      <c r="A107" s="7"/>
      <c r="C107" s="64" t="s">
        <v>133</v>
      </c>
      <c r="D107" s="64"/>
      <c r="E107" s="46"/>
      <c r="F107" s="46"/>
      <c r="G107" s="46"/>
      <c r="H107" s="40" t="s">
        <v>6</v>
      </c>
      <c r="I107" s="2"/>
    </row>
    <row r="108" spans="1:9" x14ac:dyDescent="0.25">
      <c r="A108" s="7"/>
      <c r="C108" s="18" t="s">
        <v>18</v>
      </c>
      <c r="D108" s="18"/>
      <c r="E108" s="46"/>
      <c r="F108" s="46"/>
      <c r="G108" s="46"/>
      <c r="H108" s="40" t="s">
        <v>6</v>
      </c>
      <c r="I108" s="2"/>
    </row>
    <row r="109" spans="1:9" x14ac:dyDescent="0.25">
      <c r="A109" s="7"/>
      <c r="C109" s="18" t="s">
        <v>17</v>
      </c>
      <c r="D109" s="18"/>
      <c r="E109" s="46"/>
      <c r="F109" s="46"/>
      <c r="G109" s="46"/>
      <c r="H109" s="40" t="s">
        <v>6</v>
      </c>
      <c r="I109" s="2"/>
    </row>
    <row r="110" spans="1:9" x14ac:dyDescent="0.25">
      <c r="A110" s="7">
        <v>44</v>
      </c>
      <c r="B110" s="56" t="s">
        <v>115</v>
      </c>
      <c r="C110" s="56"/>
      <c r="D110" s="56"/>
      <c r="E110" s="46"/>
      <c r="F110" s="46"/>
      <c r="G110" s="46"/>
      <c r="H110" s="5" t="s">
        <v>6</v>
      </c>
      <c r="I110" s="2"/>
    </row>
    <row r="111" spans="1:9" x14ac:dyDescent="0.25">
      <c r="A111" s="7"/>
      <c r="C111" s="63" t="s">
        <v>116</v>
      </c>
      <c r="D111" s="63"/>
      <c r="E111" s="46"/>
      <c r="F111" s="46"/>
      <c r="G111" s="46"/>
      <c r="H111" s="40" t="s">
        <v>6</v>
      </c>
      <c r="I111" s="2"/>
    </row>
    <row r="112" spans="1:9" x14ac:dyDescent="0.25">
      <c r="A112" s="7">
        <v>45</v>
      </c>
      <c r="B112" s="41" t="s">
        <v>16</v>
      </c>
      <c r="C112" s="41"/>
      <c r="D112" s="41"/>
      <c r="E112" s="46"/>
      <c r="F112" s="46"/>
      <c r="G112" s="46"/>
      <c r="H112" s="5" t="s">
        <v>6</v>
      </c>
      <c r="I112" s="2"/>
    </row>
    <row r="113" spans="1:9" x14ac:dyDescent="0.25">
      <c r="A113" s="7">
        <v>46</v>
      </c>
      <c r="B113" s="41" t="s">
        <v>15</v>
      </c>
      <c r="C113" s="41"/>
      <c r="D113" s="41"/>
      <c r="E113" s="46"/>
      <c r="F113" s="46"/>
      <c r="G113" s="46"/>
      <c r="H113" s="5" t="s">
        <v>6</v>
      </c>
      <c r="I113" s="2"/>
    </row>
    <row r="114" spans="1:9" x14ac:dyDescent="0.25">
      <c r="A114" s="7"/>
      <c r="C114" s="18" t="s">
        <v>14</v>
      </c>
      <c r="D114" s="18"/>
      <c r="E114" s="46"/>
      <c r="F114" s="46"/>
      <c r="G114" s="46"/>
      <c r="H114" s="40" t="s">
        <v>6</v>
      </c>
      <c r="I114" s="2"/>
    </row>
    <row r="115" spans="1:9" x14ac:dyDescent="0.25">
      <c r="A115" s="7">
        <v>47</v>
      </c>
      <c r="B115" s="56" t="s">
        <v>117</v>
      </c>
      <c r="C115" s="56"/>
      <c r="D115" s="56"/>
      <c r="E115" s="46"/>
      <c r="F115" s="46"/>
      <c r="G115" s="46"/>
      <c r="H115" s="40" t="s">
        <v>6</v>
      </c>
      <c r="I115" s="2"/>
    </row>
    <row r="116" spans="1:9" x14ac:dyDescent="0.25">
      <c r="A116" s="7"/>
      <c r="C116" s="63" t="s">
        <v>118</v>
      </c>
      <c r="D116" s="63"/>
      <c r="E116" s="63"/>
      <c r="F116" s="46"/>
      <c r="G116" s="46"/>
      <c r="H116" s="40" t="s">
        <v>6</v>
      </c>
      <c r="I116" s="2"/>
    </row>
    <row r="117" spans="1:9" x14ac:dyDescent="0.25">
      <c r="A117" s="7"/>
      <c r="C117" s="63" t="s">
        <v>119</v>
      </c>
      <c r="D117" s="63"/>
      <c r="E117" s="46"/>
      <c r="F117" s="46"/>
      <c r="G117" s="46"/>
      <c r="H117" s="40" t="s">
        <v>6</v>
      </c>
      <c r="I117" s="2"/>
    </row>
    <row r="118" spans="1:9" x14ac:dyDescent="0.25">
      <c r="A118" s="7"/>
      <c r="C118" s="63" t="s">
        <v>120</v>
      </c>
      <c r="D118" s="76"/>
      <c r="E118" s="46"/>
      <c r="F118" s="46"/>
      <c r="G118" s="46"/>
      <c r="H118" s="40" t="s">
        <v>6</v>
      </c>
      <c r="I118" s="2"/>
    </row>
    <row r="119" spans="1:9" x14ac:dyDescent="0.25">
      <c r="A119" s="7">
        <v>48</v>
      </c>
      <c r="B119" s="65" t="s">
        <v>13</v>
      </c>
      <c r="C119" s="65"/>
      <c r="D119" s="65"/>
      <c r="E119" s="46"/>
      <c r="F119" s="46"/>
      <c r="G119" s="46"/>
      <c r="H119" s="40" t="s">
        <v>6</v>
      </c>
      <c r="I119" s="2"/>
    </row>
    <row r="120" spans="1:9" x14ac:dyDescent="0.25">
      <c r="A120" s="7"/>
      <c r="C120" s="18" t="s">
        <v>12</v>
      </c>
      <c r="D120" s="41"/>
      <c r="E120" s="46"/>
      <c r="F120" s="46"/>
      <c r="G120" s="46"/>
      <c r="H120" s="40" t="s">
        <v>6</v>
      </c>
      <c r="I120" s="2"/>
    </row>
    <row r="121" spans="1:9" x14ac:dyDescent="0.25">
      <c r="A121" s="7"/>
      <c r="C121" s="18" t="s">
        <v>11</v>
      </c>
      <c r="D121" s="18"/>
      <c r="E121" s="46"/>
      <c r="F121" s="46"/>
      <c r="G121" s="46"/>
      <c r="H121" s="40" t="s">
        <v>6</v>
      </c>
      <c r="I121" s="2"/>
    </row>
    <row r="122" spans="1:9" x14ac:dyDescent="0.25">
      <c r="A122" s="7">
        <v>49</v>
      </c>
      <c r="B122" s="41" t="s">
        <v>10</v>
      </c>
      <c r="C122" s="41"/>
      <c r="D122" s="41"/>
      <c r="E122" s="46"/>
      <c r="F122" s="46"/>
      <c r="G122" s="46"/>
      <c r="H122" s="40" t="s">
        <v>6</v>
      </c>
      <c r="I122" s="2"/>
    </row>
    <row r="123" spans="1:9" x14ac:dyDescent="0.25">
      <c r="A123" s="7"/>
      <c r="C123" s="41" t="s">
        <v>9</v>
      </c>
      <c r="D123" s="41"/>
      <c r="E123" s="46"/>
      <c r="F123" s="46"/>
      <c r="G123" s="46"/>
      <c r="H123" s="40" t="s">
        <v>6</v>
      </c>
      <c r="I123" s="2"/>
    </row>
    <row r="124" spans="1:9" x14ac:dyDescent="0.25">
      <c r="A124" s="7"/>
      <c r="C124" s="41" t="s">
        <v>8</v>
      </c>
      <c r="D124" s="41"/>
      <c r="E124" s="46"/>
      <c r="F124" s="46"/>
      <c r="G124" s="46"/>
      <c r="H124" s="5" t="s">
        <v>6</v>
      </c>
      <c r="I124" s="2"/>
    </row>
    <row r="125" spans="1:9" x14ac:dyDescent="0.25">
      <c r="A125" s="7">
        <v>50</v>
      </c>
      <c r="B125" s="56" t="s">
        <v>121</v>
      </c>
      <c r="C125" s="56"/>
      <c r="D125" s="56"/>
      <c r="E125" s="46"/>
      <c r="F125" s="46"/>
      <c r="G125" s="46"/>
      <c r="H125" s="5" t="s">
        <v>6</v>
      </c>
      <c r="I125" s="2"/>
    </row>
    <row r="126" spans="1:9" x14ac:dyDescent="0.25">
      <c r="A126" s="7">
        <v>51</v>
      </c>
      <c r="B126" s="63" t="s">
        <v>122</v>
      </c>
      <c r="C126" s="63"/>
      <c r="D126" s="63"/>
      <c r="E126" s="46"/>
      <c r="F126" s="46"/>
      <c r="G126" s="46"/>
      <c r="H126" s="5" t="s">
        <v>6</v>
      </c>
      <c r="I126" s="2"/>
    </row>
    <row r="127" spans="1:9" x14ac:dyDescent="0.25">
      <c r="A127" s="7"/>
      <c r="C127" s="63" t="s">
        <v>123</v>
      </c>
      <c r="D127" s="63"/>
      <c r="E127" s="46"/>
      <c r="F127" s="46"/>
      <c r="G127" s="46"/>
      <c r="H127" s="40" t="s">
        <v>6</v>
      </c>
      <c r="I127" s="2"/>
    </row>
    <row r="128" spans="1:9" x14ac:dyDescent="0.25">
      <c r="A128" s="7"/>
      <c r="C128" s="63" t="s">
        <v>124</v>
      </c>
      <c r="D128" s="63"/>
      <c r="E128" s="46"/>
      <c r="F128" s="46"/>
      <c r="G128" s="46"/>
      <c r="H128" s="40" t="s">
        <v>6</v>
      </c>
      <c r="I128" s="2"/>
    </row>
    <row r="129" spans="1:9" x14ac:dyDescent="0.25">
      <c r="A129" s="7">
        <v>52</v>
      </c>
      <c r="B129" s="56" t="s">
        <v>125</v>
      </c>
      <c r="C129" s="56"/>
      <c r="D129" s="56"/>
      <c r="E129" s="46"/>
      <c r="F129" s="46"/>
      <c r="G129" s="46"/>
      <c r="H129" s="5" t="s">
        <v>6</v>
      </c>
      <c r="I129" s="2"/>
    </row>
    <row r="130" spans="1:9" x14ac:dyDescent="0.25">
      <c r="A130" s="7"/>
      <c r="G130" s="19"/>
      <c r="H130" s="5"/>
      <c r="I130" s="20"/>
    </row>
    <row r="131" spans="1:9" ht="16.5" thickBot="1" x14ac:dyDescent="0.3">
      <c r="A131" s="7"/>
      <c r="B131" s="35" t="s">
        <v>7</v>
      </c>
      <c r="C131" s="41"/>
      <c r="D131" s="41"/>
      <c r="E131" s="41"/>
      <c r="F131" s="41"/>
      <c r="G131" s="21"/>
      <c r="H131" s="5" t="s">
        <v>6</v>
      </c>
      <c r="I131" s="36">
        <f>SUM(I10:I130)</f>
        <v>0</v>
      </c>
    </row>
    <row r="132" spans="1:9" ht="12" customHeight="1" x14ac:dyDescent="0.25">
      <c r="A132" s="12"/>
      <c r="B132" s="13"/>
      <c r="C132" s="13"/>
      <c r="D132" s="13"/>
      <c r="E132" s="13"/>
      <c r="F132" s="13"/>
      <c r="G132" s="22"/>
      <c r="H132" s="15"/>
      <c r="I132" s="1"/>
    </row>
    <row r="133" spans="1:9" x14ac:dyDescent="0.25">
      <c r="A133" s="23" t="s">
        <v>5</v>
      </c>
      <c r="D133" s="41"/>
      <c r="E133" s="41"/>
      <c r="F133" s="75"/>
      <c r="G133" s="75"/>
      <c r="H133" s="5"/>
      <c r="I133" s="6">
        <f>SUM(I131-F133)</f>
        <v>0</v>
      </c>
    </row>
    <row r="134" spans="1:9" x14ac:dyDescent="0.25">
      <c r="C134" s="24" t="s">
        <v>4</v>
      </c>
      <c r="D134" s="24"/>
      <c r="E134" s="40"/>
      <c r="F134" s="40"/>
      <c r="G134" s="29"/>
      <c r="H134" s="5"/>
      <c r="I134" s="34"/>
    </row>
    <row r="135" spans="1:9" ht="86.25" customHeight="1" x14ac:dyDescent="0.25">
      <c r="A135" s="68" t="s">
        <v>129</v>
      </c>
      <c r="B135" s="69"/>
      <c r="C135" s="69"/>
      <c r="D135" s="69"/>
      <c r="E135" s="69"/>
      <c r="F135" s="69"/>
      <c r="G135" s="69"/>
      <c r="H135" s="69"/>
      <c r="I135" s="70"/>
    </row>
    <row r="136" spans="1:9" ht="11.25" customHeight="1" x14ac:dyDescent="0.25">
      <c r="G136" s="6"/>
      <c r="H136" s="5"/>
      <c r="I136" s="6"/>
    </row>
    <row r="137" spans="1:9" x14ac:dyDescent="0.25">
      <c r="A137" s="32" t="s">
        <v>3</v>
      </c>
      <c r="B137" s="32"/>
      <c r="C137" s="32"/>
      <c r="D137" s="32"/>
      <c r="F137" s="6"/>
      <c r="G137" s="71"/>
      <c r="H137" s="71"/>
      <c r="I137" s="71"/>
    </row>
    <row r="138" spans="1:9" x14ac:dyDescent="0.25">
      <c r="A138" s="73"/>
      <c r="B138" s="73"/>
      <c r="C138" s="73"/>
      <c r="D138" s="73"/>
      <c r="E138" s="73"/>
      <c r="F138" s="73"/>
      <c r="H138" s="43"/>
      <c r="I138" s="6"/>
    </row>
    <row r="139" spans="1:9" ht="15.75" thickBot="1" x14ac:dyDescent="0.3">
      <c r="A139" s="74"/>
      <c r="B139" s="74"/>
      <c r="C139" s="74"/>
      <c r="D139" s="74"/>
      <c r="E139" s="74"/>
      <c r="F139" s="74"/>
      <c r="G139" s="42"/>
      <c r="H139" s="30"/>
    </row>
    <row r="140" spans="1:9" x14ac:dyDescent="0.25">
      <c r="A140" s="25" t="s">
        <v>2</v>
      </c>
      <c r="B140" s="13"/>
      <c r="C140" s="13"/>
      <c r="D140" s="13"/>
      <c r="E140" s="37"/>
      <c r="F140" s="13" t="s">
        <v>1</v>
      </c>
      <c r="G140" s="13"/>
      <c r="H140" s="44"/>
      <c r="I140" s="6"/>
    </row>
    <row r="141" spans="1:9" x14ac:dyDescent="0.25">
      <c r="A141" s="66"/>
      <c r="B141" s="66"/>
      <c r="C141" s="66"/>
      <c r="D141" s="66"/>
      <c r="E141" s="66"/>
      <c r="F141" s="13"/>
      <c r="G141" s="13"/>
      <c r="H141" s="15"/>
      <c r="I141" s="26"/>
    </row>
    <row r="142" spans="1:9" ht="10.5" customHeight="1" thickBot="1" x14ac:dyDescent="0.3">
      <c r="A142" s="67"/>
      <c r="B142" s="67"/>
      <c r="C142" s="67"/>
      <c r="D142" s="67"/>
      <c r="E142" s="67"/>
      <c r="F142" s="72"/>
      <c r="G142" s="72"/>
      <c r="H142" s="30"/>
    </row>
    <row r="143" spans="1:9" x14ac:dyDescent="0.25">
      <c r="A143" s="25" t="s">
        <v>0</v>
      </c>
      <c r="B143" s="13"/>
      <c r="C143" s="13"/>
      <c r="D143" s="13"/>
      <c r="E143" s="13"/>
      <c r="F143" s="13"/>
      <c r="G143" s="26"/>
      <c r="H143" s="15"/>
      <c r="I143" s="26"/>
    </row>
    <row r="144" spans="1:9" x14ac:dyDescent="0.25">
      <c r="A144" s="25"/>
      <c r="B144" s="13"/>
      <c r="C144" s="13"/>
      <c r="D144" s="13"/>
      <c r="E144" s="13"/>
      <c r="F144" s="13"/>
      <c r="G144" s="26"/>
      <c r="H144" s="15"/>
      <c r="I144" s="26"/>
    </row>
    <row r="145" spans="1:9" ht="3" hidden="1" customHeight="1" x14ac:dyDescent="0.25">
      <c r="A145" s="31"/>
      <c r="B145" s="31"/>
      <c r="C145" s="31"/>
      <c r="D145" s="31"/>
      <c r="E145" s="31"/>
      <c r="F145" s="31"/>
      <c r="G145" s="31"/>
      <c r="H145" s="31"/>
      <c r="I145" s="31"/>
    </row>
  </sheetData>
  <sheetProtection algorithmName="SHA-512" hashValue="uuSdh8Zkp1awATOo3EEid+6m1qv3610c2eWSuz0teAwk7H0Q7ycu27KGRc2T4RTY5iTNQqUC6bthNsSLA8rToQ==" saltValue="1m2ulM3BtcMSjkvCCAtEQA==" spinCount="100000" sheet="1" objects="1" scenarios="1" selectLockedCells="1"/>
  <customSheetViews>
    <customSheetView guid="{B84E1254-5580-4794-AE0A-8E20322E608E}" showPageBreaks="1" showRowCol="0" printArea="1" showRuler="0" topLeftCell="A68">
      <selection activeCell="E103" sqref="E103:G103"/>
      <pageMargins left="0.33333333333333298" right="0.25" top="0.29166666666666702" bottom="0.46875" header="0.3" footer="0.3"/>
      <pageSetup orientation="portrait" r:id="rId1"/>
      <headerFooter>
        <oddFooter>&amp;LVer 11/04/2020&amp;CPage &amp;P of &amp;N</oddFooter>
      </headerFooter>
    </customSheetView>
    <customSheetView guid="{65ACB1EF-03C0-41F3-B5A9-0E6F10FAC023}" showPageBreaks="1" showGridLines="0" showRowCol="0" fitToPage="1" printArea="1" hiddenRows="1" hiddenColumns="1" view="pageLayout" showRuler="0">
      <selection activeCell="XFD1" sqref="XFC1:XFD1048576"/>
      <pageMargins left="0.26300000000000001" right="0.3" top="0.29166666666666702" bottom="0.46875" header="0.3" footer="0.3"/>
      <pageSetup fitToHeight="3" orientation="portrait" r:id="rId2"/>
      <headerFooter>
        <oddFooter>&amp;LVer 11/04/2020&amp;CPage &amp;P of &amp;N</oddFooter>
      </headerFooter>
    </customSheetView>
  </customSheetViews>
  <mergeCells count="167">
    <mergeCell ref="B21:D21"/>
    <mergeCell ref="C34:D34"/>
    <mergeCell ref="B102:D102"/>
    <mergeCell ref="B38:D38"/>
    <mergeCell ref="E105:G105"/>
    <mergeCell ref="E89:G89"/>
    <mergeCell ref="E86:G86"/>
    <mergeCell ref="E92:G92"/>
    <mergeCell ref="E93:G93"/>
    <mergeCell ref="E94:G94"/>
    <mergeCell ref="E95:G95"/>
    <mergeCell ref="E96:G96"/>
    <mergeCell ref="E21:G21"/>
    <mergeCell ref="C23:D23"/>
    <mergeCell ref="E23:G23"/>
    <mergeCell ref="E63:G63"/>
    <mergeCell ref="B78:D78"/>
    <mergeCell ref="E78:G78"/>
    <mergeCell ref="E79:G79"/>
    <mergeCell ref="C79:D79"/>
    <mergeCell ref="E87:G87"/>
    <mergeCell ref="E88:G88"/>
    <mergeCell ref="F98:G98"/>
    <mergeCell ref="B98:E98"/>
    <mergeCell ref="E138:F139"/>
    <mergeCell ref="F133:G133"/>
    <mergeCell ref="E117:G117"/>
    <mergeCell ref="C118:D118"/>
    <mergeCell ref="C35:D35"/>
    <mergeCell ref="E35:G35"/>
    <mergeCell ref="E97:G97"/>
    <mergeCell ref="C97:D97"/>
    <mergeCell ref="C91:D91"/>
    <mergeCell ref="E91:G91"/>
    <mergeCell ref="E100:G100"/>
    <mergeCell ref="E99:G99"/>
    <mergeCell ref="E103:G103"/>
    <mergeCell ref="E106:G106"/>
    <mergeCell ref="E108:G108"/>
    <mergeCell ref="E109:G109"/>
    <mergeCell ref="E76:G76"/>
    <mergeCell ref="E77:G77"/>
    <mergeCell ref="E83:G83"/>
    <mergeCell ref="E84:G84"/>
    <mergeCell ref="E81:G81"/>
    <mergeCell ref="E82:G82"/>
    <mergeCell ref="E85:G85"/>
    <mergeCell ref="C80:D80"/>
    <mergeCell ref="A141:E142"/>
    <mergeCell ref="B129:D129"/>
    <mergeCell ref="C128:D128"/>
    <mergeCell ref="C127:D127"/>
    <mergeCell ref="B126:D126"/>
    <mergeCell ref="B125:D125"/>
    <mergeCell ref="C117:D117"/>
    <mergeCell ref="B115:D115"/>
    <mergeCell ref="B110:D110"/>
    <mergeCell ref="C111:D111"/>
    <mergeCell ref="A135:I135"/>
    <mergeCell ref="G137:I137"/>
    <mergeCell ref="F142:G142"/>
    <mergeCell ref="E126:G126"/>
    <mergeCell ref="E127:G127"/>
    <mergeCell ref="E120:G120"/>
    <mergeCell ref="E121:G121"/>
    <mergeCell ref="E122:G122"/>
    <mergeCell ref="E123:G123"/>
    <mergeCell ref="E110:G110"/>
    <mergeCell ref="E111:G111"/>
    <mergeCell ref="E112:G112"/>
    <mergeCell ref="E113:G113"/>
    <mergeCell ref="A138:D139"/>
    <mergeCell ref="E80:G80"/>
    <mergeCell ref="E101:G101"/>
    <mergeCell ref="E104:G104"/>
    <mergeCell ref="E90:G90"/>
    <mergeCell ref="E102:G102"/>
    <mergeCell ref="E124:G124"/>
    <mergeCell ref="E125:G125"/>
    <mergeCell ref="E129:G129"/>
    <mergeCell ref="E114:G114"/>
    <mergeCell ref="E115:G115"/>
    <mergeCell ref="C116:E116"/>
    <mergeCell ref="F116:G116"/>
    <mergeCell ref="E128:G128"/>
    <mergeCell ref="C107:D107"/>
    <mergeCell ref="E107:G107"/>
    <mergeCell ref="E118:G118"/>
    <mergeCell ref="B119:D119"/>
    <mergeCell ref="E119:G119"/>
    <mergeCell ref="E68:G68"/>
    <mergeCell ref="E69:G69"/>
    <mergeCell ref="E70:G70"/>
    <mergeCell ref="E71:G71"/>
    <mergeCell ref="E72:G72"/>
    <mergeCell ref="E73:G73"/>
    <mergeCell ref="E74:G74"/>
    <mergeCell ref="E75:G75"/>
    <mergeCell ref="E59:G59"/>
    <mergeCell ref="E60:G60"/>
    <mergeCell ref="E61:G61"/>
    <mergeCell ref="E62:G62"/>
    <mergeCell ref="E64:G64"/>
    <mergeCell ref="E65:G65"/>
    <mergeCell ref="E66:G66"/>
    <mergeCell ref="E67:G67"/>
    <mergeCell ref="E50:G50"/>
    <mergeCell ref="E51:G51"/>
    <mergeCell ref="E52:G52"/>
    <mergeCell ref="E53:G53"/>
    <mergeCell ref="E58:G58"/>
    <mergeCell ref="E54:G54"/>
    <mergeCell ref="E55:G55"/>
    <mergeCell ref="E56:G56"/>
    <mergeCell ref="E57:G57"/>
    <mergeCell ref="E41:G41"/>
    <mergeCell ref="E42:G42"/>
    <mergeCell ref="E43:G43"/>
    <mergeCell ref="E44:G44"/>
    <mergeCell ref="E45:G45"/>
    <mergeCell ref="E46:G46"/>
    <mergeCell ref="E47:G47"/>
    <mergeCell ref="E48:G48"/>
    <mergeCell ref="E49:G49"/>
    <mergeCell ref="E30:G30"/>
    <mergeCell ref="E31:G31"/>
    <mergeCell ref="E32:G32"/>
    <mergeCell ref="E33:G33"/>
    <mergeCell ref="E36:G36"/>
    <mergeCell ref="E37:G37"/>
    <mergeCell ref="E38:G38"/>
    <mergeCell ref="E39:G39"/>
    <mergeCell ref="E40:G40"/>
    <mergeCell ref="E34:G34"/>
    <mergeCell ref="H2:I2"/>
    <mergeCell ref="H3:I3"/>
    <mergeCell ref="D4:F4"/>
    <mergeCell ref="H4:I4"/>
    <mergeCell ref="D5:I5"/>
    <mergeCell ref="D6:I6"/>
    <mergeCell ref="E10:G10"/>
    <mergeCell ref="E12:G12"/>
    <mergeCell ref="A1:D2"/>
    <mergeCell ref="B10:D10"/>
    <mergeCell ref="B11:D11"/>
    <mergeCell ref="E8:G8"/>
    <mergeCell ref="B8:D8"/>
    <mergeCell ref="A6:C6"/>
    <mergeCell ref="A5:C5"/>
    <mergeCell ref="A4:C4"/>
    <mergeCell ref="E11:G11"/>
    <mergeCell ref="F1:I1"/>
    <mergeCell ref="E25:G25"/>
    <mergeCell ref="E26:G26"/>
    <mergeCell ref="F27:G27"/>
    <mergeCell ref="E28:G28"/>
    <mergeCell ref="E29:G29"/>
    <mergeCell ref="E22:G22"/>
    <mergeCell ref="E13:G13"/>
    <mergeCell ref="E15:G15"/>
    <mergeCell ref="E14:G14"/>
    <mergeCell ref="E16:G16"/>
    <mergeCell ref="E17:G17"/>
    <mergeCell ref="E18:G18"/>
    <mergeCell ref="E19:G19"/>
    <mergeCell ref="E20:G20"/>
    <mergeCell ref="E24:G24"/>
  </mergeCells>
  <pageMargins left="0.33333333333333298" right="0.25" top="0.29166666666666702" bottom="0.46875" header="0.3" footer="0.3"/>
  <pageSetup scale="34" orientation="portrait" r:id="rId3"/>
  <headerFooter>
    <oddFooter>&amp;LVer 11/04/2020&amp;CPage &amp;P of &amp;N</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DE612-64CB-4243-AD1F-4FA8A1F9A270}">
  <dimension ref="B1:G123"/>
  <sheetViews>
    <sheetView workbookViewId="0">
      <selection activeCell="E4" sqref="E4"/>
    </sheetView>
  </sheetViews>
  <sheetFormatPr defaultRowHeight="15" x14ac:dyDescent="0.25"/>
  <cols>
    <col min="2" max="2" width="31" customWidth="1"/>
    <col min="3" max="3" width="5.7109375" customWidth="1"/>
    <col min="4" max="5" width="12.42578125" customWidth="1"/>
    <col min="6" max="6" width="18.5703125" customWidth="1"/>
    <col min="7" max="7" width="16.85546875" customWidth="1"/>
  </cols>
  <sheetData>
    <row r="1" spans="2:7" x14ac:dyDescent="0.25">
      <c r="B1" t="s">
        <v>138</v>
      </c>
      <c r="D1" t="s">
        <v>139</v>
      </c>
      <c r="E1" t="s">
        <v>144</v>
      </c>
      <c r="F1" t="s">
        <v>140</v>
      </c>
      <c r="G1" t="s">
        <v>141</v>
      </c>
    </row>
    <row r="2" spans="2:7" x14ac:dyDescent="0.25">
      <c r="B2" t="s">
        <v>142</v>
      </c>
      <c r="D2" t="s">
        <v>145</v>
      </c>
      <c r="E2" t="s">
        <v>146</v>
      </c>
    </row>
    <row r="3" spans="2:7" x14ac:dyDescent="0.25">
      <c r="B3" t="s">
        <v>143</v>
      </c>
      <c r="D3" t="s">
        <v>143</v>
      </c>
      <c r="E3" t="s">
        <v>143</v>
      </c>
    </row>
    <row r="4" spans="2:7" x14ac:dyDescent="0.25">
      <c r="B4" t="str">
        <f>'WAFD Cost Breakdown'!$B$10</f>
        <v>Permits, Soil testing</v>
      </c>
      <c r="D4" t="s">
        <v>147</v>
      </c>
      <c r="E4" s="45">
        <f>'WAFD Cost Breakdown'!$I$10</f>
        <v>0</v>
      </c>
    </row>
    <row r="5" spans="2:7" x14ac:dyDescent="0.25">
      <c r="B5" t="str">
        <f>'WAFD Cost Breakdown'!$B$11</f>
        <v>Plans, Architect fees, Engineering, Blueprints</v>
      </c>
      <c r="D5" t="s">
        <v>147</v>
      </c>
      <c r="E5" s="45">
        <f>'WAFD Cost Breakdown'!$I$11</f>
        <v>0</v>
      </c>
    </row>
    <row r="6" spans="2:7" x14ac:dyDescent="0.25">
      <c r="B6" t="str">
        <f>'WAFD Cost Breakdown'!$B$12</f>
        <v>Demolition</v>
      </c>
      <c r="D6" t="s">
        <v>148</v>
      </c>
      <c r="E6" s="45">
        <f>'WAFD Cost Breakdown'!$I$12</f>
        <v>0</v>
      </c>
    </row>
    <row r="7" spans="2:7" x14ac:dyDescent="0.25">
      <c r="B7" t="str">
        <f>'WAFD Cost Breakdown'!$C$13</f>
        <v>Removal, Site Prep</v>
      </c>
      <c r="D7" t="s">
        <v>148</v>
      </c>
      <c r="E7" s="45">
        <f>'WAFD Cost Breakdown'!$I$13</f>
        <v>0</v>
      </c>
    </row>
    <row r="8" spans="2:7" x14ac:dyDescent="0.25">
      <c r="B8" t="str">
        <f>'WAFD Cost Breakdown'!$B$14</f>
        <v>Excavation, Backfill, Trenching, Grading</v>
      </c>
      <c r="D8" t="s">
        <v>148</v>
      </c>
      <c r="E8" s="45">
        <f>'WAFD Cost Breakdown'!$I$14</f>
        <v>0</v>
      </c>
    </row>
    <row r="9" spans="2:7" x14ac:dyDescent="0.25">
      <c r="B9" t="str">
        <f>'WAFD Cost Breakdown'!$B$15</f>
        <v>Temporary Utilities</v>
      </c>
      <c r="D9" t="s">
        <v>148</v>
      </c>
      <c r="E9" s="45">
        <f>'WAFD Cost Breakdown'!$I$15</f>
        <v>0</v>
      </c>
    </row>
    <row r="10" spans="2:7" x14ac:dyDescent="0.25">
      <c r="B10" t="str">
        <f>'WAFD Cost Breakdown'!$B$16</f>
        <v>Foundation, Slab</v>
      </c>
      <c r="D10" t="s">
        <v>148</v>
      </c>
      <c r="E10" s="45">
        <f>'WAFD Cost Breakdown'!$I$16</f>
        <v>0</v>
      </c>
    </row>
    <row r="11" spans="2:7" x14ac:dyDescent="0.25">
      <c r="B11" t="str">
        <f>'WAFD Cost Breakdown'!$C$17</f>
        <v>Foundation Materials, Steel</v>
      </c>
      <c r="D11" t="s">
        <v>148</v>
      </c>
      <c r="E11" s="45">
        <f>'WAFD Cost Breakdown'!$I$17</f>
        <v>0</v>
      </c>
    </row>
    <row r="12" spans="2:7" x14ac:dyDescent="0.25">
      <c r="B12" t="str">
        <f>'WAFD Cost Breakdown'!$C$18</f>
        <v>Foundation Labor</v>
      </c>
      <c r="D12" t="s">
        <v>148</v>
      </c>
      <c r="E12" s="45">
        <f>'WAFD Cost Breakdown'!$I$18</f>
        <v>0</v>
      </c>
    </row>
    <row r="13" spans="2:7" x14ac:dyDescent="0.25">
      <c r="B13" t="str">
        <f>'WAFD Cost Breakdown'!$C$19</f>
        <v>Interior Flatwork (garage, basement)</v>
      </c>
      <c r="D13" t="s">
        <v>148</v>
      </c>
      <c r="E13" s="45">
        <f>'WAFD Cost Breakdown'!$I$19</f>
        <v>0</v>
      </c>
    </row>
    <row r="14" spans="2:7" x14ac:dyDescent="0.25">
      <c r="B14" t="str">
        <f>'WAFD Cost Breakdown'!C20</f>
        <v>Waterproofing</v>
      </c>
      <c r="D14" t="s">
        <v>148</v>
      </c>
      <c r="E14" s="45">
        <f>'WAFD Cost Breakdown'!$I$20</f>
        <v>0</v>
      </c>
    </row>
    <row r="15" spans="2:7" x14ac:dyDescent="0.25">
      <c r="B15" t="str">
        <f>'WAFD Cost Breakdown'!$B$21</f>
        <v>Pest Control, Insect Pretreat</v>
      </c>
      <c r="D15" t="s">
        <v>147</v>
      </c>
      <c r="E15" s="45">
        <f>'WAFD Cost Breakdown'!$I$21</f>
        <v>0</v>
      </c>
    </row>
    <row r="16" spans="2:7" x14ac:dyDescent="0.25">
      <c r="B16" t="str">
        <f>'WAFD Cost Breakdown'!$B$22</f>
        <v>Framing, Sheathing</v>
      </c>
      <c r="D16" t="s">
        <v>148</v>
      </c>
      <c r="E16" s="45">
        <f>'WAFD Cost Breakdown'!$I$22</f>
        <v>0</v>
      </c>
    </row>
    <row r="17" spans="2:5" x14ac:dyDescent="0.25">
      <c r="B17" t="str">
        <f>'WAFD Cost Breakdown'!$C$23</f>
        <v>Framing Materials, Hardware</v>
      </c>
      <c r="D17" t="s">
        <v>148</v>
      </c>
      <c r="E17" s="45">
        <f>'WAFD Cost Breakdown'!$I$23</f>
        <v>0</v>
      </c>
    </row>
    <row r="18" spans="2:5" x14ac:dyDescent="0.25">
      <c r="B18" t="str">
        <f>'WAFD Cost Breakdown'!$C$24</f>
        <v>Framing Labor</v>
      </c>
      <c r="D18" t="s">
        <v>148</v>
      </c>
      <c r="E18" s="45">
        <f>'WAFD Cost Breakdown'!$I$24</f>
        <v>0</v>
      </c>
    </row>
    <row r="19" spans="2:5" x14ac:dyDescent="0.25">
      <c r="B19" t="str">
        <f>'WAFD Cost Breakdown'!$C$25</f>
        <v>Trusses</v>
      </c>
      <c r="D19" t="s">
        <v>148</v>
      </c>
      <c r="E19" s="45">
        <f>'WAFD Cost Breakdown'!$I$25</f>
        <v>0</v>
      </c>
    </row>
    <row r="20" spans="2:5" x14ac:dyDescent="0.25">
      <c r="B20" t="str">
        <f>'WAFD Cost Breakdown'!$B$26</f>
        <v>Roofing</v>
      </c>
      <c r="D20" t="s">
        <v>148</v>
      </c>
      <c r="E20" s="45">
        <f>'WAFD Cost Breakdown'!$I$26</f>
        <v>0</v>
      </c>
    </row>
    <row r="21" spans="2:5" x14ac:dyDescent="0.25">
      <c r="B21" t="str">
        <f>'WAFD Cost Breakdown'!$C$27</f>
        <v>Roofing Materials (Shingles, Tiles, Tyvek)</v>
      </c>
      <c r="D21" t="s">
        <v>148</v>
      </c>
      <c r="E21" s="45">
        <f>'WAFD Cost Breakdown'!$I$27</f>
        <v>0</v>
      </c>
    </row>
    <row r="22" spans="2:5" x14ac:dyDescent="0.25">
      <c r="B22" t="str">
        <f>'WAFD Cost Breakdown'!$C$28</f>
        <v>Roofing Labor</v>
      </c>
      <c r="D22" t="s">
        <v>148</v>
      </c>
      <c r="E22" s="45">
        <f>'WAFD Cost Breakdown'!$I$28</f>
        <v>0</v>
      </c>
    </row>
    <row r="23" spans="2:5" x14ac:dyDescent="0.25">
      <c r="B23" t="str">
        <f>'WAFD Cost Breakdown'!$B$29</f>
        <v>Windows</v>
      </c>
      <c r="D23" t="s">
        <v>148</v>
      </c>
      <c r="E23" s="45">
        <f>'WAFD Cost Breakdown'!$I$29</f>
        <v>0</v>
      </c>
    </row>
    <row r="24" spans="2:5" x14ac:dyDescent="0.25">
      <c r="B24" t="str">
        <f>'WAFD Cost Breakdown'!$C$30</f>
        <v>Window Hardware, Screens</v>
      </c>
      <c r="D24" t="s">
        <v>148</v>
      </c>
      <c r="E24" s="45">
        <f>'WAFD Cost Breakdown'!$I$30</f>
        <v>0</v>
      </c>
    </row>
    <row r="25" spans="2:5" x14ac:dyDescent="0.25">
      <c r="B25" t="str">
        <f>'WAFD Cost Breakdown'!$C$31</f>
        <v>Window Labor, Installation</v>
      </c>
      <c r="D25" t="s">
        <v>148</v>
      </c>
      <c r="E25" s="45">
        <f>'WAFD Cost Breakdown'!$I$31</f>
        <v>0</v>
      </c>
    </row>
    <row r="26" spans="2:5" x14ac:dyDescent="0.25">
      <c r="B26" t="str">
        <f>'WAFD Cost Breakdown'!$C$32</f>
        <v>Skylights</v>
      </c>
      <c r="D26" t="s">
        <v>148</v>
      </c>
      <c r="E26" s="45">
        <f>'WAFD Cost Breakdown'!$I$32</f>
        <v>0</v>
      </c>
    </row>
    <row r="27" spans="2:5" x14ac:dyDescent="0.25">
      <c r="B27" t="str">
        <f>'WAFD Cost Breakdown'!$B$33</f>
        <v>Siding</v>
      </c>
      <c r="D27" t="s">
        <v>148</v>
      </c>
      <c r="E27" s="45">
        <f>'WAFD Cost Breakdown'!$I$33</f>
        <v>0</v>
      </c>
    </row>
    <row r="28" spans="2:5" x14ac:dyDescent="0.25">
      <c r="B28" t="str">
        <f>'WAFD Cost Breakdown'!$C$34</f>
        <v>Siding Materials (excludes brick/stone)</v>
      </c>
      <c r="D28" t="s">
        <v>148</v>
      </c>
      <c r="E28" s="45">
        <f>'WAFD Cost Breakdown'!$I$34</f>
        <v>0</v>
      </c>
    </row>
    <row r="29" spans="2:5" x14ac:dyDescent="0.25">
      <c r="B29" t="str">
        <f>'WAFD Cost Breakdown'!$C$35</f>
        <v>Stucco</v>
      </c>
      <c r="D29" t="s">
        <v>148</v>
      </c>
      <c r="E29" s="45">
        <f>'WAFD Cost Breakdown'!$I$35</f>
        <v>0</v>
      </c>
    </row>
    <row r="30" spans="2:5" x14ac:dyDescent="0.25">
      <c r="B30" t="str">
        <f>'WAFD Cost Breakdown'!$C$36</f>
        <v>Tyvek, Damp proofing</v>
      </c>
      <c r="D30" t="s">
        <v>148</v>
      </c>
      <c r="E30" s="45">
        <f>'WAFD Cost Breakdown'!$I$36</f>
        <v>0</v>
      </c>
    </row>
    <row r="31" spans="2:5" x14ac:dyDescent="0.25">
      <c r="B31" t="str">
        <f>'WAFD Cost Breakdown'!$C$37</f>
        <v>Siding Labor</v>
      </c>
      <c r="D31" t="s">
        <v>148</v>
      </c>
      <c r="E31" s="45">
        <f>'WAFD Cost Breakdown'!$I$37</f>
        <v>0</v>
      </c>
    </row>
    <row r="32" spans="2:5" x14ac:dyDescent="0.25">
      <c r="B32" t="str">
        <f>'WAFD Cost Breakdown'!$B$38</f>
        <v>Deck, Balcony, Railings</v>
      </c>
      <c r="D32" t="s">
        <v>148</v>
      </c>
      <c r="E32" s="45">
        <f>'WAFD Cost Breakdown'!$I$38</f>
        <v>0</v>
      </c>
    </row>
    <row r="33" spans="2:5" x14ac:dyDescent="0.25">
      <c r="B33" t="str">
        <f>'WAFD Cost Breakdown'!$B$39</f>
        <v xml:space="preserve">Exterior Painting </v>
      </c>
      <c r="D33" t="s">
        <v>148</v>
      </c>
      <c r="E33" s="45">
        <f>'WAFD Cost Breakdown'!$I$39</f>
        <v>0</v>
      </c>
    </row>
    <row r="34" spans="2:5" x14ac:dyDescent="0.25">
      <c r="B34" t="str">
        <f>'WAFD Cost Breakdown'!$B$40</f>
        <v>Water, Connection Hookup, Meter</v>
      </c>
      <c r="D34" t="s">
        <v>148</v>
      </c>
      <c r="E34" s="45">
        <f>'WAFD Cost Breakdown'!$I$40</f>
        <v>0</v>
      </c>
    </row>
    <row r="35" spans="2:5" x14ac:dyDescent="0.25">
      <c r="B35" t="str">
        <f>'WAFD Cost Breakdown'!$C$41</f>
        <v>Well</v>
      </c>
      <c r="D35" t="s">
        <v>148</v>
      </c>
      <c r="E35" s="45">
        <f>'WAFD Cost Breakdown'!$I$41</f>
        <v>0</v>
      </c>
    </row>
    <row r="36" spans="2:5" x14ac:dyDescent="0.25">
      <c r="B36" t="str">
        <f>'WAFD Cost Breakdown'!$C$42</f>
        <v>Waterline Trenching</v>
      </c>
      <c r="D36" t="s">
        <v>148</v>
      </c>
      <c r="E36" s="45">
        <f>'WAFD Cost Breakdown'!$I$42</f>
        <v>0</v>
      </c>
    </row>
    <row r="37" spans="2:5" x14ac:dyDescent="0.25">
      <c r="B37" t="str">
        <f>'WAFD Cost Breakdown'!$B$43</f>
        <v>Sewer, Septic, Connection Hookup</v>
      </c>
      <c r="D37" t="s">
        <v>148</v>
      </c>
      <c r="E37" s="45">
        <f>'WAFD Cost Breakdown'!$I$43</f>
        <v>0</v>
      </c>
    </row>
    <row r="38" spans="2:5" x14ac:dyDescent="0.25">
      <c r="B38" t="str">
        <f>'WAFD Cost Breakdown'!$C$44</f>
        <v>Retention/Detention System</v>
      </c>
      <c r="D38" t="s">
        <v>148</v>
      </c>
      <c r="E38" s="45">
        <f>'WAFD Cost Breakdown'!$I$44</f>
        <v>0</v>
      </c>
    </row>
    <row r="39" spans="2:5" x14ac:dyDescent="0.25">
      <c r="B39" t="str">
        <f>'WAFD Cost Breakdown'!$B$45</f>
        <v>Gas, Propane</v>
      </c>
      <c r="D39" t="s">
        <v>148</v>
      </c>
      <c r="E39" s="45">
        <f>'WAFD Cost Breakdown'!$I$45</f>
        <v>0</v>
      </c>
    </row>
    <row r="40" spans="2:5" x14ac:dyDescent="0.25">
      <c r="B40" t="str">
        <f>'WAFD Cost Breakdown'!$C$46</f>
        <v>Trenching, Piping</v>
      </c>
      <c r="D40" t="s">
        <v>148</v>
      </c>
      <c r="E40" s="45">
        <f>'WAFD Cost Breakdown'!$I$46</f>
        <v>0</v>
      </c>
    </row>
    <row r="41" spans="2:5" x14ac:dyDescent="0.25">
      <c r="B41" t="str">
        <f>'WAFD Cost Breakdown'!$C$47</f>
        <v>Propane Tank</v>
      </c>
      <c r="D41" t="s">
        <v>148</v>
      </c>
      <c r="E41" s="45">
        <f>'WAFD Cost Breakdown'!$I$47</f>
        <v>0</v>
      </c>
    </row>
    <row r="42" spans="2:5" x14ac:dyDescent="0.25">
      <c r="B42" t="str">
        <f>'WAFD Cost Breakdown'!$B$48</f>
        <v>Electrical - Rough in</v>
      </c>
      <c r="D42" t="s">
        <v>148</v>
      </c>
      <c r="E42" s="45">
        <f>'WAFD Cost Breakdown'!$I$48</f>
        <v>0</v>
      </c>
    </row>
    <row r="43" spans="2:5" x14ac:dyDescent="0.25">
      <c r="B43" t="str">
        <f>'WAFD Cost Breakdown'!$C$49</f>
        <v>Electrical Cables, Trenching</v>
      </c>
      <c r="D43" t="s">
        <v>148</v>
      </c>
      <c r="E43" s="45">
        <f>'WAFD Cost Breakdown'!$I$49</f>
        <v>0</v>
      </c>
    </row>
    <row r="44" spans="2:5" x14ac:dyDescent="0.25">
      <c r="B44" t="str">
        <f>'WAFD Cost Breakdown'!$C$50</f>
        <v>Electrical Low Voltage</v>
      </c>
      <c r="D44" t="s">
        <v>148</v>
      </c>
      <c r="E44" s="45">
        <f>'WAFD Cost Breakdown'!$I$50</f>
        <v>0</v>
      </c>
    </row>
    <row r="45" spans="2:5" x14ac:dyDescent="0.25">
      <c r="B45" t="str">
        <f>'WAFD Cost Breakdown'!$B$51</f>
        <v>Plumbing - Rough in</v>
      </c>
      <c r="D45" t="s">
        <v>148</v>
      </c>
      <c r="E45" s="45">
        <f>'WAFD Cost Breakdown'!$I$51</f>
        <v>0</v>
      </c>
    </row>
    <row r="46" spans="2:5" x14ac:dyDescent="0.25">
      <c r="B46" t="str">
        <f>'WAFD Cost Breakdown'!$C$52</f>
        <v>Sprinkler system - Interior</v>
      </c>
      <c r="D46" t="s">
        <v>148</v>
      </c>
      <c r="E46" s="45">
        <f>'WAFD Cost Breakdown'!$I$52</f>
        <v>0</v>
      </c>
    </row>
    <row r="47" spans="2:5" x14ac:dyDescent="0.25">
      <c r="B47" t="str">
        <f>'WAFD Cost Breakdown'!$B$53</f>
        <v xml:space="preserve">HVAC, Heating, Cooling </v>
      </c>
      <c r="D47" t="s">
        <v>148</v>
      </c>
      <c r="E47" s="45">
        <f>'WAFD Cost Breakdown'!$I$53</f>
        <v>0</v>
      </c>
    </row>
    <row r="48" spans="2:5" x14ac:dyDescent="0.25">
      <c r="B48" t="str">
        <f>'WAFD Cost Breakdown'!$C$54</f>
        <v>Rough In, Duct Work, Ventilation</v>
      </c>
      <c r="D48" t="s">
        <v>148</v>
      </c>
      <c r="E48" s="45">
        <f>'WAFD Cost Breakdown'!$I$54</f>
        <v>0</v>
      </c>
    </row>
    <row r="49" spans="2:5" x14ac:dyDescent="0.25">
      <c r="B49" t="str">
        <f>'WAFD Cost Breakdown'!$C$55</f>
        <v>HVAC Unit, Furnace, Heat Pump</v>
      </c>
      <c r="D49" t="s">
        <v>148</v>
      </c>
      <c r="E49" s="45">
        <f>'WAFD Cost Breakdown'!$I$55</f>
        <v>0</v>
      </c>
    </row>
    <row r="50" spans="2:5" x14ac:dyDescent="0.25">
      <c r="B50" t="str">
        <f>'WAFD Cost Breakdown'!$B$56</f>
        <v>Fireplace, Woodstove</v>
      </c>
      <c r="D50" t="s">
        <v>148</v>
      </c>
      <c r="E50" s="45">
        <f>'WAFD Cost Breakdown'!$I$56</f>
        <v>0</v>
      </c>
    </row>
    <row r="51" spans="2:5" x14ac:dyDescent="0.25">
      <c r="B51" t="str">
        <f>'WAFD Cost Breakdown'!$B$57</f>
        <v>Insulation</v>
      </c>
      <c r="D51" t="s">
        <v>148</v>
      </c>
      <c r="E51" s="45">
        <f>'WAFD Cost Breakdown'!$I$57</f>
        <v>0</v>
      </c>
    </row>
    <row r="52" spans="2:5" x14ac:dyDescent="0.25">
      <c r="B52" t="str">
        <f>'WAFD Cost Breakdown'!$B$58</f>
        <v xml:space="preserve">Walls, Interior </v>
      </c>
      <c r="D52" t="s">
        <v>148</v>
      </c>
      <c r="E52" s="45">
        <f>'WAFD Cost Breakdown'!$I$58</f>
        <v>0</v>
      </c>
    </row>
    <row r="53" spans="2:5" x14ac:dyDescent="0.25">
      <c r="B53" t="str">
        <f>'WAFD Cost Breakdown'!$C$59</f>
        <v>Sheetrock, Drywall</v>
      </c>
      <c r="D53" t="s">
        <v>148</v>
      </c>
      <c r="E53" s="45">
        <f>'WAFD Cost Breakdown'!$I$59</f>
        <v>0</v>
      </c>
    </row>
    <row r="54" spans="2:5" x14ac:dyDescent="0.25">
      <c r="B54" t="str">
        <f>'WAFD Cost Breakdown'!$C$60</f>
        <v>Tape and Texture</v>
      </c>
      <c r="D54" t="s">
        <v>148</v>
      </c>
      <c r="E54" s="45">
        <f>'WAFD Cost Breakdown'!$I$60</f>
        <v>0</v>
      </c>
    </row>
    <row r="55" spans="2:5" x14ac:dyDescent="0.25">
      <c r="B55" t="str">
        <f>'WAFD Cost Breakdown'!$B$61</f>
        <v xml:space="preserve">Paint, Interior </v>
      </c>
      <c r="D55" t="s">
        <v>148</v>
      </c>
      <c r="E55" s="45">
        <f>'WAFD Cost Breakdown'!$I$61</f>
        <v>0</v>
      </c>
    </row>
    <row r="56" spans="2:5" x14ac:dyDescent="0.25">
      <c r="B56" t="str">
        <f>'WAFD Cost Breakdown'!$C$62</f>
        <v>Trim and Touch up</v>
      </c>
      <c r="D56" t="s">
        <v>148</v>
      </c>
      <c r="E56" s="45">
        <f>'WAFD Cost Breakdown'!$I$62</f>
        <v>0</v>
      </c>
    </row>
    <row r="57" spans="2:5" x14ac:dyDescent="0.25">
      <c r="B57" t="str">
        <f>'WAFD Cost Breakdown'!$B$63</f>
        <v>Cabinets (Case, Base, Hardware, Trim, Install)</v>
      </c>
      <c r="D57" t="s">
        <v>148</v>
      </c>
      <c r="E57" s="45">
        <f>'WAFD Cost Breakdown'!$I$63</f>
        <v>0</v>
      </c>
    </row>
    <row r="58" spans="2:5" x14ac:dyDescent="0.25">
      <c r="B58" t="str">
        <f>'WAFD Cost Breakdown'!$C$64</f>
        <v>Kitchen Cabinets</v>
      </c>
      <c r="D58" t="s">
        <v>148</v>
      </c>
      <c r="E58" s="45">
        <f>'WAFD Cost Breakdown'!$I$64</f>
        <v>0</v>
      </c>
    </row>
    <row r="59" spans="2:5" x14ac:dyDescent="0.25">
      <c r="B59" t="str">
        <f>'WAFD Cost Breakdown'!$C$65</f>
        <v>Bathroom, Vanity Cabinets</v>
      </c>
      <c r="D59" t="s">
        <v>148</v>
      </c>
      <c r="E59" s="45">
        <f>'WAFD Cost Breakdown'!$I$65</f>
        <v>0</v>
      </c>
    </row>
    <row r="60" spans="2:5" x14ac:dyDescent="0.25">
      <c r="B60" t="str">
        <f>'WAFD Cost Breakdown'!$C$66</f>
        <v>Laundry Utility Cabinets</v>
      </c>
      <c r="D60" t="s">
        <v>148</v>
      </c>
      <c r="E60" s="45">
        <f>'WAFD Cost Breakdown'!$I$66</f>
        <v>0</v>
      </c>
    </row>
    <row r="61" spans="2:5" x14ac:dyDescent="0.25">
      <c r="B61" t="str">
        <f>'WAFD Cost Breakdown'!$B$67</f>
        <v>Countertops</v>
      </c>
      <c r="D61" t="s">
        <v>148</v>
      </c>
      <c r="E61" s="45">
        <f>'WAFD Cost Breakdown'!$I$67</f>
        <v>0</v>
      </c>
    </row>
    <row r="62" spans="2:5" x14ac:dyDescent="0.25">
      <c r="B62" t="str">
        <f>'WAFD Cost Breakdown'!$C$68</f>
        <v>Kitchen Flat Surfaces</v>
      </c>
      <c r="D62" t="s">
        <v>148</v>
      </c>
      <c r="E62" s="45">
        <f>'WAFD Cost Breakdown'!$I$68</f>
        <v>0</v>
      </c>
    </row>
    <row r="63" spans="2:5" x14ac:dyDescent="0.25">
      <c r="B63" t="str">
        <f>'WAFD Cost Breakdown'!$C$69</f>
        <v>Bathroom Flat Surfaces</v>
      </c>
      <c r="D63" t="s">
        <v>148</v>
      </c>
      <c r="E63" s="45">
        <f>'WAFD Cost Breakdown'!$I$69</f>
        <v>0</v>
      </c>
    </row>
    <row r="64" spans="2:5" x14ac:dyDescent="0.25">
      <c r="B64" t="str">
        <f>'WAFD Cost Breakdown'!$C$70</f>
        <v>Laundry/Utility Surfaces</v>
      </c>
      <c r="D64" t="s">
        <v>148</v>
      </c>
      <c r="E64" s="45">
        <f>'WAFD Cost Breakdown'!$I$70</f>
        <v>0</v>
      </c>
    </row>
    <row r="65" spans="2:5" x14ac:dyDescent="0.25">
      <c r="B65" t="str">
        <f>'WAFD Cost Breakdown'!$B$71</f>
        <v>Tilework</v>
      </c>
      <c r="D65" t="s">
        <v>148</v>
      </c>
      <c r="E65" s="45">
        <f>'WAFD Cost Breakdown'!$I$71</f>
        <v>0</v>
      </c>
    </row>
    <row r="66" spans="2:5" x14ac:dyDescent="0.25">
      <c r="B66" t="str">
        <f>'WAFD Cost Breakdown'!$C$72</f>
        <v>Flooring, Entry Tiles / Underlayment</v>
      </c>
      <c r="D66" t="s">
        <v>148</v>
      </c>
      <c r="E66" s="45">
        <f>'WAFD Cost Breakdown'!$I$72</f>
        <v>0</v>
      </c>
    </row>
    <row r="67" spans="2:5" x14ac:dyDescent="0.25">
      <c r="B67" t="str">
        <f>'WAFD Cost Breakdown'!$C$73</f>
        <v>Wall tiles, Counters, Backsplash</v>
      </c>
      <c r="D67" t="s">
        <v>148</v>
      </c>
      <c r="E67" s="45">
        <f>'WAFD Cost Breakdown'!$I$73</f>
        <v>0</v>
      </c>
    </row>
    <row r="68" spans="2:5" x14ac:dyDescent="0.25">
      <c r="B68" t="str">
        <f>'WAFD Cost Breakdown'!$B$74</f>
        <v>Floor Covering</v>
      </c>
      <c r="D68" t="s">
        <v>148</v>
      </c>
      <c r="E68" s="45">
        <f>'WAFD Cost Breakdown'!$I$74</f>
        <v>0</v>
      </c>
    </row>
    <row r="69" spans="2:5" x14ac:dyDescent="0.25">
      <c r="B69" t="str">
        <f>'WAFD Cost Breakdown'!$C$75</f>
        <v>Vinyl</v>
      </c>
      <c r="D69" t="s">
        <v>148</v>
      </c>
      <c r="E69" s="45">
        <f>'WAFD Cost Breakdown'!$I$75</f>
        <v>0</v>
      </c>
    </row>
    <row r="70" spans="2:5" x14ac:dyDescent="0.25">
      <c r="B70" t="str">
        <f>'WAFD Cost Breakdown'!$C$76</f>
        <v>Carpet</v>
      </c>
      <c r="D70" t="s">
        <v>148</v>
      </c>
      <c r="E70" s="45">
        <f>'WAFD Cost Breakdown'!$I$76</f>
        <v>0</v>
      </c>
    </row>
    <row r="71" spans="2:5" x14ac:dyDescent="0.25">
      <c r="B71" t="str">
        <f>'WAFD Cost Breakdown'!$C$77</f>
        <v>Hardwood, Laminate</v>
      </c>
      <c r="D71" t="s">
        <v>148</v>
      </c>
      <c r="E71" s="45">
        <f>'WAFD Cost Breakdown'!$I$77</f>
        <v>0</v>
      </c>
    </row>
    <row r="72" spans="2:5" x14ac:dyDescent="0.25">
      <c r="B72" t="str">
        <f>'WAFD Cost Breakdown'!$B$78</f>
        <v xml:space="preserve">Masonry - Stonework, Brickwork </v>
      </c>
      <c r="D72" t="s">
        <v>148</v>
      </c>
      <c r="E72" s="45">
        <f>'WAFD Cost Breakdown'!$I$78</f>
        <v>0</v>
      </c>
    </row>
    <row r="73" spans="2:5" x14ac:dyDescent="0.25">
      <c r="B73" t="str">
        <f>'WAFD Cost Breakdown'!$C$79</f>
        <v>Interior Stone/Brickwork</v>
      </c>
      <c r="D73" t="s">
        <v>148</v>
      </c>
      <c r="E73" s="45">
        <f>'WAFD Cost Breakdown'!$I$79</f>
        <v>0</v>
      </c>
    </row>
    <row r="74" spans="2:5" x14ac:dyDescent="0.25">
      <c r="B74" t="str">
        <f>'WAFD Cost Breakdown'!$C$80</f>
        <v>Exterior Stone/Brickwork</v>
      </c>
      <c r="D74" t="s">
        <v>148</v>
      </c>
      <c r="E74" s="45">
        <f>'WAFD Cost Breakdown'!$I$80</f>
        <v>0</v>
      </c>
    </row>
    <row r="75" spans="2:5" x14ac:dyDescent="0.25">
      <c r="B75" t="str">
        <f>'WAFD Cost Breakdown'!$B$81</f>
        <v>Plumbing - Finish, Fixtures, Topout, Trim</v>
      </c>
      <c r="D75" t="s">
        <v>148</v>
      </c>
      <c r="E75" s="45">
        <f>'WAFD Cost Breakdown'!$I$81</f>
        <v>0</v>
      </c>
    </row>
    <row r="76" spans="2:5" x14ac:dyDescent="0.25">
      <c r="B76" t="str">
        <f>'WAFD Cost Breakdown'!$B$82</f>
        <v>Electrical - Finish, Fixtures, Topout, Trim</v>
      </c>
      <c r="D76" t="s">
        <v>148</v>
      </c>
      <c r="E76" s="45">
        <f>'WAFD Cost Breakdown'!$I$82</f>
        <v>0</v>
      </c>
    </row>
    <row r="77" spans="2:5" x14ac:dyDescent="0.25">
      <c r="B77" t="str">
        <f>'WAFD Cost Breakdown'!$B$83</f>
        <v>Bathroom, Laundry Finishes</v>
      </c>
      <c r="D77" t="s">
        <v>148</v>
      </c>
      <c r="E77" s="45">
        <f>'WAFD Cost Breakdown'!$I$83</f>
        <v>0</v>
      </c>
    </row>
    <row r="78" spans="2:5" x14ac:dyDescent="0.25">
      <c r="B78" t="str">
        <f>'WAFD Cost Breakdown'!$C$84</f>
        <v>Laundry, Utility</v>
      </c>
      <c r="D78" t="s">
        <v>148</v>
      </c>
      <c r="E78" s="45">
        <f>'WAFD Cost Breakdown'!$I$84</f>
        <v>0</v>
      </c>
    </row>
    <row r="79" spans="2:5" x14ac:dyDescent="0.25">
      <c r="B79" t="str">
        <f>'WAFD Cost Breakdown'!$C$85</f>
        <v>Mirrors, shower doors</v>
      </c>
      <c r="D79" t="s">
        <v>148</v>
      </c>
      <c r="E79" s="45">
        <f>'WAFD Cost Breakdown'!$I$85</f>
        <v>0</v>
      </c>
    </row>
    <row r="80" spans="2:5" x14ac:dyDescent="0.25">
      <c r="B80" t="str">
        <f>'WAFD Cost Breakdown'!$B$86</f>
        <v>Interior Finishes, Trim, Millwork, Hardware</v>
      </c>
      <c r="D80" t="s">
        <v>148</v>
      </c>
      <c r="E80" s="45">
        <f>'WAFD Cost Breakdown'!$I$86</f>
        <v>0</v>
      </c>
    </row>
    <row r="81" spans="2:5" x14ac:dyDescent="0.25">
      <c r="B81" t="str">
        <f>'WAFD Cost Breakdown'!$C$87</f>
        <v>Finish Hardware</v>
      </c>
      <c r="D81" t="s">
        <v>148</v>
      </c>
      <c r="E81" s="45">
        <f>'WAFD Cost Breakdown'!$I$87</f>
        <v>0</v>
      </c>
    </row>
    <row r="82" spans="2:5" x14ac:dyDescent="0.25">
      <c r="B82" t="str">
        <f>'WAFD Cost Breakdown'!$C$88</f>
        <v>Finish Labor</v>
      </c>
      <c r="D82" t="s">
        <v>148</v>
      </c>
      <c r="E82" s="45">
        <f>'WAFD Cost Breakdown'!$I$88</f>
        <v>0</v>
      </c>
    </row>
    <row r="83" spans="2:5" x14ac:dyDescent="0.25">
      <c r="B83" t="str">
        <f>'WAFD Cost Breakdown'!$B$89</f>
        <v xml:space="preserve">Doors, Interior </v>
      </c>
      <c r="D83" t="s">
        <v>148</v>
      </c>
      <c r="E83" s="45">
        <f>'WAFD Cost Breakdown'!$I$89</f>
        <v>0</v>
      </c>
    </row>
    <row r="84" spans="2:5" x14ac:dyDescent="0.25">
      <c r="B84" t="str">
        <f>'WAFD Cost Breakdown'!$B$90</f>
        <v>Appliances - All</v>
      </c>
      <c r="D84" t="s">
        <v>148</v>
      </c>
      <c r="E84" s="45">
        <f>'WAFD Cost Breakdown'!$I$90</f>
        <v>0</v>
      </c>
    </row>
    <row r="85" spans="2:5" x14ac:dyDescent="0.25">
      <c r="B85" t="str">
        <f>'WAFD Cost Breakdown'!$C$91</f>
        <v>Appliance Installation</v>
      </c>
      <c r="D85" t="s">
        <v>148</v>
      </c>
      <c r="E85" s="45">
        <f>'WAFD Cost Breakdown'!$I$91</f>
        <v>0</v>
      </c>
    </row>
    <row r="86" spans="2:5" x14ac:dyDescent="0.25">
      <c r="B86" t="str">
        <f>'WAFD Cost Breakdown'!$B$92</f>
        <v>Shelving and Storage, Closet, Laundry</v>
      </c>
      <c r="D86" t="s">
        <v>148</v>
      </c>
      <c r="E86" s="45">
        <f>'WAFD Cost Breakdown'!$I$92</f>
        <v>0</v>
      </c>
    </row>
    <row r="87" spans="2:5" x14ac:dyDescent="0.25">
      <c r="B87" t="str">
        <f>'WAFD Cost Breakdown'!$B$93</f>
        <v>Gutters,  Downspouts</v>
      </c>
      <c r="D87" t="s">
        <v>148</v>
      </c>
      <c r="E87" s="45">
        <f>'WAFD Cost Breakdown'!$I$93</f>
        <v>0</v>
      </c>
    </row>
    <row r="88" spans="2:5" x14ac:dyDescent="0.25">
      <c r="B88" t="str">
        <f>'WAFD Cost Breakdown'!$B$94</f>
        <v>Doors -Exterior</v>
      </c>
      <c r="D88" t="s">
        <v>148</v>
      </c>
      <c r="E88" s="45">
        <f>'WAFD Cost Breakdown'!$I$94</f>
        <v>0</v>
      </c>
    </row>
    <row r="89" spans="2:5" x14ac:dyDescent="0.25">
      <c r="B89" t="str">
        <f>'WAFD Cost Breakdown'!$C$95</f>
        <v>Sliding Glass Doors</v>
      </c>
      <c r="D89" t="s">
        <v>148</v>
      </c>
      <c r="E89" s="45">
        <f>'WAFD Cost Breakdown'!$I$95</f>
        <v>0</v>
      </c>
    </row>
    <row r="90" spans="2:5" x14ac:dyDescent="0.25">
      <c r="B90" t="str">
        <f>'WAFD Cost Breakdown'!$B$96</f>
        <v>Exterior Trim, Finishes, Facia, Sofits</v>
      </c>
      <c r="D90" t="s">
        <v>148</v>
      </c>
      <c r="E90" s="45">
        <f>'WAFD Cost Breakdown'!$I$96</f>
        <v>0</v>
      </c>
    </row>
    <row r="91" spans="2:5" x14ac:dyDescent="0.25">
      <c r="B91" t="str">
        <f>'WAFD Cost Breakdown'!$C$97</f>
        <v>Exterior Finish Labor</v>
      </c>
      <c r="D91" t="s">
        <v>148</v>
      </c>
      <c r="E91" s="45">
        <f>'WAFD Cost Breakdown'!$I$97</f>
        <v>0</v>
      </c>
    </row>
    <row r="92" spans="2:5" x14ac:dyDescent="0.25">
      <c r="B92" t="str">
        <f>'WAFD Cost Breakdown'!$B$98</f>
        <v>Garage, Carport (separate breakdown if detached)</v>
      </c>
      <c r="D92" t="s">
        <v>148</v>
      </c>
      <c r="E92" s="45">
        <f>'WAFD Cost Breakdown'!$I$98</f>
        <v>0</v>
      </c>
    </row>
    <row r="93" spans="2:5" x14ac:dyDescent="0.25">
      <c r="B93" t="str">
        <f>'WAFD Cost Breakdown'!$C$99</f>
        <v>Garage doors, Garage Door Opener</v>
      </c>
      <c r="D93" t="s">
        <v>148</v>
      </c>
      <c r="E93" s="45">
        <f>'WAFD Cost Breakdown'!$I$99</f>
        <v>0</v>
      </c>
    </row>
    <row r="94" spans="2:5" x14ac:dyDescent="0.25">
      <c r="B94" t="str">
        <f>'WAFD Cost Breakdown'!$C$100</f>
        <v>Garage additional finish</v>
      </c>
      <c r="D94" t="s">
        <v>148</v>
      </c>
      <c r="E94" s="45">
        <f>'WAFD Cost Breakdown'!$I$100</f>
        <v>0</v>
      </c>
    </row>
    <row r="95" spans="2:5" x14ac:dyDescent="0.25">
      <c r="B95" t="str">
        <f>'WAFD Cost Breakdown'!$B$101</f>
        <v>Porches, Patios, Exterior Flatwork</v>
      </c>
      <c r="D95" t="s">
        <v>148</v>
      </c>
      <c r="E95" s="45">
        <f>'WAFD Cost Breakdown'!$I$101</f>
        <v>0</v>
      </c>
    </row>
    <row r="96" spans="2:5" x14ac:dyDescent="0.25">
      <c r="B96" t="str">
        <f>'WAFD Cost Breakdown'!$B$102</f>
        <v>Driveway, Rock, Gravel, Asphalt</v>
      </c>
      <c r="D96" t="s">
        <v>148</v>
      </c>
      <c r="E96" s="45">
        <f>'WAFD Cost Breakdown'!$I$102</f>
        <v>0</v>
      </c>
    </row>
    <row r="97" spans="2:5" x14ac:dyDescent="0.25">
      <c r="B97" t="str">
        <f>'WAFD Cost Breakdown'!$C$103</f>
        <v xml:space="preserve"> Road or Street Improvements</v>
      </c>
      <c r="D97" t="s">
        <v>148</v>
      </c>
      <c r="E97" s="45">
        <f>'WAFD Cost Breakdown'!$I$103</f>
        <v>0</v>
      </c>
    </row>
    <row r="98" spans="2:5" x14ac:dyDescent="0.25">
      <c r="B98" t="str">
        <f>'WAFD Cost Breakdown'!$B$104</f>
        <v>Security System</v>
      </c>
      <c r="D98" t="s">
        <v>148</v>
      </c>
      <c r="E98" s="45">
        <f>'WAFD Cost Breakdown'!$I$104</f>
        <v>0</v>
      </c>
    </row>
    <row r="99" spans="2:5" x14ac:dyDescent="0.25">
      <c r="B99" t="str">
        <f>'WAFD Cost Breakdown'!$B$105</f>
        <v>Landscaping (Planters, Vegetation, Drainage)</v>
      </c>
      <c r="D99" t="s">
        <v>148</v>
      </c>
      <c r="E99" s="45">
        <f>'WAFD Cost Breakdown'!$I$105</f>
        <v>0</v>
      </c>
    </row>
    <row r="100" spans="2:5" x14ac:dyDescent="0.25">
      <c r="B100" t="str">
        <f>'WAFD Cost Breakdown'!$C$106</f>
        <v>Sprinkler System - External</v>
      </c>
      <c r="D100" t="s">
        <v>148</v>
      </c>
      <c r="E100" s="45">
        <f>'WAFD Cost Breakdown'!$I$106</f>
        <v>0</v>
      </c>
    </row>
    <row r="101" spans="2:5" x14ac:dyDescent="0.25">
      <c r="B101" t="str">
        <f>'WAFD Cost Breakdown'!$C$107</f>
        <v>Erosion Control, Retaining Wall</v>
      </c>
      <c r="D101" t="s">
        <v>148</v>
      </c>
      <c r="E101" s="45">
        <f>'WAFD Cost Breakdown'!$I$107</f>
        <v>0</v>
      </c>
    </row>
    <row r="102" spans="2:5" x14ac:dyDescent="0.25">
      <c r="B102" t="str">
        <f>'WAFD Cost Breakdown'!$C$108</f>
        <v>Fencing, Gate, Wrought Iron</v>
      </c>
      <c r="D102" t="s">
        <v>148</v>
      </c>
      <c r="E102" s="45">
        <f>'WAFD Cost Breakdown'!$I$108</f>
        <v>0</v>
      </c>
    </row>
    <row r="103" spans="2:5" x14ac:dyDescent="0.25">
      <c r="B103" t="str">
        <f>'WAFD Cost Breakdown'!$C$109</f>
        <v>Final Lot Grading</v>
      </c>
      <c r="D103" t="s">
        <v>148</v>
      </c>
      <c r="E103" s="45">
        <f>'WAFD Cost Breakdown'!$I$109</f>
        <v>0</v>
      </c>
    </row>
    <row r="104" spans="2:5" x14ac:dyDescent="0.25">
      <c r="B104" t="str">
        <f>'WAFD Cost Breakdown'!$B$110</f>
        <v>Equipment Rentals, Tool Rentals</v>
      </c>
      <c r="D104" t="s">
        <v>147</v>
      </c>
      <c r="E104" s="45">
        <f>'WAFD Cost Breakdown'!$I$110</f>
        <v>0</v>
      </c>
    </row>
    <row r="105" spans="2:5" x14ac:dyDescent="0.25">
      <c r="B105" t="str">
        <f>'WAFD Cost Breakdown'!$C$111</f>
        <v>Construction Temporary Items</v>
      </c>
      <c r="D105" t="s">
        <v>147</v>
      </c>
      <c r="E105" s="45">
        <f>'WAFD Cost Breakdown'!$I$111</f>
        <v>0</v>
      </c>
    </row>
    <row r="106" spans="2:5" x14ac:dyDescent="0.25">
      <c r="B106" t="str">
        <f>'WAFD Cost Breakdown'!$B$112</f>
        <v>Sanitation/Porta Potty</v>
      </c>
      <c r="D106" t="s">
        <v>148</v>
      </c>
      <c r="E106" s="45">
        <f>'WAFD Cost Breakdown'!$I$112</f>
        <v>0</v>
      </c>
    </row>
    <row r="107" spans="2:5" x14ac:dyDescent="0.25">
      <c r="B107" t="str">
        <f>'WAFD Cost Breakdown'!$B$113</f>
        <v>Clean-up, Dumpster, Trash Removal</v>
      </c>
      <c r="D107" t="s">
        <v>148</v>
      </c>
      <c r="E107" s="45">
        <f>'WAFD Cost Breakdown'!$I$113</f>
        <v>0</v>
      </c>
    </row>
    <row r="108" spans="2:5" x14ac:dyDescent="0.25">
      <c r="B108" t="str">
        <f>'WAFD Cost Breakdown'!$C$114</f>
        <v>Final Cleaning, Janitorial</v>
      </c>
      <c r="D108" t="s">
        <v>148</v>
      </c>
      <c r="E108" s="45">
        <f>'WAFD Cost Breakdown'!$I$114</f>
        <v>0</v>
      </c>
    </row>
    <row r="109" spans="2:5" x14ac:dyDescent="0.25">
      <c r="B109" t="str">
        <f>'WAFD Cost Breakdown'!$B$115</f>
        <v>Soft Cost - Misc Items</v>
      </c>
      <c r="D109" t="s">
        <v>147</v>
      </c>
      <c r="E109" s="45">
        <f>'WAFD Cost Breakdown'!$I$115</f>
        <v>0</v>
      </c>
    </row>
    <row r="110" spans="2:5" x14ac:dyDescent="0.25">
      <c r="B110" t="str">
        <f>'WAFD Cost Breakdown'!$C$116</f>
        <v>General Conditions/Requirements, Punch list</v>
      </c>
      <c r="D110" t="s">
        <v>147</v>
      </c>
      <c r="E110" s="45">
        <f>'WAFD Cost Breakdown'!$I$116</f>
        <v>0</v>
      </c>
    </row>
    <row r="111" spans="2:5" x14ac:dyDescent="0.25">
      <c r="B111" t="str">
        <f>'WAFD Cost Breakdown'!$C$117</f>
        <v>Misc Soft 1</v>
      </c>
      <c r="D111" t="s">
        <v>147</v>
      </c>
      <c r="E111" s="45">
        <f>'WAFD Cost Breakdown'!$I$117</f>
        <v>0</v>
      </c>
    </row>
    <row r="112" spans="2:5" x14ac:dyDescent="0.25">
      <c r="B112" t="str">
        <f>'WAFD Cost Breakdown'!$C$118</f>
        <v>Misc Soft 2</v>
      </c>
      <c r="D112" t="s">
        <v>147</v>
      </c>
      <c r="E112" s="45">
        <f>'WAFD Cost Breakdown'!$I$118</f>
        <v>0</v>
      </c>
    </row>
    <row r="113" spans="2:5" x14ac:dyDescent="0.25">
      <c r="B113" t="str">
        <f>'WAFD Cost Breakdown'!$B$119</f>
        <v>Hard Cost Misc - (verifiable with inspection)</v>
      </c>
      <c r="D113" t="s">
        <v>148</v>
      </c>
      <c r="E113" s="45">
        <f>'WAFD Cost Breakdown'!$I$119</f>
        <v>0</v>
      </c>
    </row>
    <row r="114" spans="2:5" x14ac:dyDescent="0.25">
      <c r="B114" t="str">
        <f>'WAFD Cost Breakdown'!$C$120</f>
        <v>Misc 1</v>
      </c>
      <c r="D114" t="s">
        <v>148</v>
      </c>
      <c r="E114" s="45">
        <f>'WAFD Cost Breakdown'!$I$120</f>
        <v>0</v>
      </c>
    </row>
    <row r="115" spans="2:5" x14ac:dyDescent="0.25">
      <c r="B115" t="str">
        <f>'WAFD Cost Breakdown'!$C$121</f>
        <v>Misc 2</v>
      </c>
      <c r="D115" t="s">
        <v>148</v>
      </c>
      <c r="E115" s="45">
        <f>'WAFD Cost Breakdown'!$I$121</f>
        <v>0</v>
      </c>
    </row>
    <row r="116" spans="2:5" x14ac:dyDescent="0.25">
      <c r="B116" t="str">
        <f>'WAFD Cost Breakdown'!$B$122</f>
        <v>Manufactured home, Pre-Fab Home</v>
      </c>
      <c r="D116" t="s">
        <v>148</v>
      </c>
      <c r="E116" s="45">
        <f>'WAFD Cost Breakdown'!$I$122</f>
        <v>0</v>
      </c>
    </row>
    <row r="117" spans="2:5" x14ac:dyDescent="0.25">
      <c r="B117" t="str">
        <f>'WAFD Cost Breakdown'!$C$123</f>
        <v>Delivery, Setup</v>
      </c>
      <c r="D117" t="s">
        <v>148</v>
      </c>
      <c r="E117" s="45">
        <f>'WAFD Cost Breakdown'!$I$123</f>
        <v>0</v>
      </c>
    </row>
    <row r="118" spans="2:5" x14ac:dyDescent="0.25">
      <c r="B118" t="str">
        <f>'WAFD Cost Breakdown'!$C$124</f>
        <v>Tiedowns, Skirting</v>
      </c>
      <c r="D118" t="s">
        <v>148</v>
      </c>
      <c r="E118" s="45">
        <f>'WAFD Cost Breakdown'!$I$124</f>
        <v>0</v>
      </c>
    </row>
    <row r="119" spans="2:5" x14ac:dyDescent="0.25">
      <c r="B119" t="str">
        <f>'WAFD Cost Breakdown'!$B$125</f>
        <v>Builder Contingency</v>
      </c>
      <c r="D119" t="s">
        <v>147</v>
      </c>
      <c r="E119" s="45">
        <f>'WAFD Cost Breakdown'!$I$125</f>
        <v>0</v>
      </c>
    </row>
    <row r="120" spans="2:5" x14ac:dyDescent="0.25">
      <c r="B120" t="str">
        <f>'WAFD Cost Breakdown'!$B$126</f>
        <v>Profit &amp; Overhead</v>
      </c>
      <c r="D120" t="s">
        <v>147</v>
      </c>
      <c r="E120" s="45">
        <f>'WAFD Cost Breakdown'!$I$126</f>
        <v>0</v>
      </c>
    </row>
    <row r="121" spans="2:5" x14ac:dyDescent="0.25">
      <c r="B121" t="str">
        <f>'WAFD Cost Breakdown'!$C$127</f>
        <v>Supervision, Project Management</v>
      </c>
      <c r="D121" t="s">
        <v>147</v>
      </c>
      <c r="E121" s="45">
        <f>'WAFD Cost Breakdown'!$I$127</f>
        <v>0</v>
      </c>
    </row>
    <row r="122" spans="2:5" x14ac:dyDescent="0.25">
      <c r="B122" t="str">
        <f>'WAFD Cost Breakdown'!$C$128</f>
        <v>Consultant/Commission</v>
      </c>
      <c r="D122" t="s">
        <v>147</v>
      </c>
      <c r="E122" s="45">
        <f>'WAFD Cost Breakdown'!$I$128</f>
        <v>0</v>
      </c>
    </row>
    <row r="123" spans="2:5" x14ac:dyDescent="0.25">
      <c r="B123" t="str">
        <f>'WAFD Cost Breakdown'!$B$129</f>
        <v>Sales Tax, State Tax (Where Applicable)</v>
      </c>
      <c r="D123" t="s">
        <v>147</v>
      </c>
      <c r="E123" s="45">
        <f>'WAFD Cost Breakdown'!$I$129</f>
        <v>0</v>
      </c>
    </row>
  </sheetData>
  <sheetProtection algorithmName="SHA-512" hashValue="SfkN15NTtL54sGOvtBk691enQQrli5K9MDFGmLA/FIf8J/cVYYBZzE2PGLI9vL4W0Q+XpRevcxhTFYxOTFl+AA==" saltValue="FCifUQ+IHkXIaVk1YZi4aA==" spinCount="100000" sheet="1" objects="1" scenarios="1" selectLockedCells="1" selectUnlockedCells="1"/>
  <autoFilter ref="B1:G123" xr:uid="{0E4E9191-88ED-4C1B-97C8-8B3CB691D15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_Flow_SignoffStatus xmlns="c970876a-b30d-45ca-a908-33bb9fda5fd6" xsi:nil="true"/>
    <Date xmlns="c970876a-b30d-45ca-a908-33bb9fda5fd6">[today]</Dat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7355A51D5A17D4F9828911C9B3D28A4" ma:contentTypeVersion="18" ma:contentTypeDescription="Create a new document." ma:contentTypeScope="" ma:versionID="3693378ac43eb511b1eb9962951e43a6">
  <xsd:schema xmlns:xsd="http://www.w3.org/2001/XMLSchema" xmlns:xs="http://www.w3.org/2001/XMLSchema" xmlns:p="http://schemas.microsoft.com/office/2006/metadata/properties" xmlns:ns1="http://schemas.microsoft.com/sharepoint/v3" xmlns:ns2="c970876a-b30d-45ca-a908-33bb9fda5fd6" xmlns:ns3="448e9309-f551-4d79-9e6f-d19e755f35fa" targetNamespace="http://schemas.microsoft.com/office/2006/metadata/properties" ma:root="true" ma:fieldsID="799c7cfd32043217d55639aafe045b9f" ns1:_="" ns2:_="" ns3:_="">
    <xsd:import namespace="http://schemas.microsoft.com/sharepoint/v3"/>
    <xsd:import namespace="c970876a-b30d-45ca-a908-33bb9fda5fd6"/>
    <xsd:import namespace="448e9309-f551-4d79-9e6f-d19e755f35fa"/>
    <xsd:element name="properties">
      <xsd:complexType>
        <xsd:sequence>
          <xsd:element name="documentManagement">
            <xsd:complexType>
              <xsd:all>
                <xsd:element ref="ns1:_ip_UnifiedCompliancePolicyProperties" minOccurs="0"/>
                <xsd:element ref="ns2:_Flow_SignoffStatus" minOccurs="0"/>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1:_ip_UnifiedCompliancePolicyUIAction" minOccurs="0"/>
                <xsd:element ref="ns2:MediaServiceLocation" minOccurs="0"/>
                <xsd:element ref="ns2:Dat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970876a-b30d-45ca-a908-33bb9fda5fd6" elementFormDefault="qualified">
    <xsd:import namespace="http://schemas.microsoft.com/office/2006/documentManagement/types"/>
    <xsd:import namespace="http://schemas.microsoft.com/office/infopath/2007/PartnerControls"/>
    <xsd:element name="_Flow_SignoffStatus" ma:index="3" nillable="true" ma:displayName="Sign-off status" ma:internalName="Sign_x002d_off_x0020_status">
      <xsd:simpleType>
        <xsd:restriction base="dms:Text"/>
      </xsd:simpleType>
    </xsd:element>
    <xsd:element name="MediaServiceMetadata" ma:index="6" nillable="true" ma:displayName="MediaServiceMetadata" ma:hidden="true" ma:internalName="MediaServiceMetadata" ma:readOnly="true">
      <xsd:simpleType>
        <xsd:restriction base="dms:Note"/>
      </xsd:simpleType>
    </xsd:element>
    <xsd:element name="MediaServiceFastMetadata" ma:index="7" nillable="true" ma:displayName="MediaServiceFastMetadata" ma:hidden="true" ma:internalName="MediaServiceFastMetadata" ma:readOnly="true">
      <xsd:simpleType>
        <xsd:restriction base="dms:Note"/>
      </xsd:simpleType>
    </xsd:element>
    <xsd:element name="MediaServiceAutoKeyPoints" ma:index="8" nillable="true" ma:displayName="MediaServiceAutoKeyPoints" ma:hidden="true" ma:internalName="MediaServiceAutoKeyPoints" ma:readOnly="true">
      <xsd:simpleType>
        <xsd:restriction base="dms:Note"/>
      </xsd:simpleType>
    </xsd:element>
    <xsd:element name="MediaServiceKeyPoints" ma:index="9" nillable="true" ma:displayName="KeyPoints" ma:internalName="MediaServiceKeyPoints" ma:readOnly="true">
      <xsd:simpleType>
        <xsd:restriction base="dms:Note">
          <xsd:maxLength value="255"/>
        </xsd:restriction>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Date" ma:index="21" nillable="true" ma:displayName="Date" ma:default="[today]" ma:format="Dropdown" ma:internalName="Date">
      <xsd:simpleType>
        <xsd:restriction base="dms:Text">
          <xsd:maxLength value="255"/>
        </xsd:restriction>
      </xsd:simpleType>
    </xsd:element>
    <xsd:element name="MediaLengthInSeconds" ma:index="24"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48e9309-f551-4d79-9e6f-d19e755f35fa" elementFormDefault="qualified">
    <xsd:import namespace="http://schemas.microsoft.com/office/2006/documentManagement/types"/>
    <xsd:import namespace="http://schemas.microsoft.com/office/infopath/2007/PartnerControls"/>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120822-FA26-452A-951F-93252FDF3A72}">
  <ds:schemaRefs>
    <ds:schemaRef ds:uri="http://schemas.microsoft.com/sharepoint/v3"/>
    <ds:schemaRef ds:uri="http://www.w3.org/XML/1998/namespace"/>
    <ds:schemaRef ds:uri="http://purl.org/dc/terms/"/>
    <ds:schemaRef ds:uri="c970876a-b30d-45ca-a908-33bb9fda5fd6"/>
    <ds:schemaRef ds:uri="http://purl.org/dc/elements/1.1/"/>
    <ds:schemaRef ds:uri="http://schemas.microsoft.com/office/2006/metadata/properties"/>
    <ds:schemaRef ds:uri="http://schemas.openxmlformats.org/package/2006/metadata/core-properties"/>
    <ds:schemaRef ds:uri="448e9309-f551-4d79-9e6f-d19e755f35fa"/>
    <ds:schemaRef ds:uri="http://schemas.microsoft.com/office/2006/documentManagement/types"/>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2E2C218A-C2DD-4A95-99E2-34F8D1DF1263}">
  <ds:schemaRefs>
    <ds:schemaRef ds:uri="http://schemas.microsoft.com/sharepoint/v3/contenttype/forms"/>
  </ds:schemaRefs>
</ds:datastoreItem>
</file>

<file path=customXml/itemProps3.xml><?xml version="1.0" encoding="utf-8"?>
<ds:datastoreItem xmlns:ds="http://schemas.openxmlformats.org/officeDocument/2006/customXml" ds:itemID="{8A2987CA-D80F-4CDA-9752-CAA7B40A38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970876a-b30d-45ca-a908-33bb9fda5fd6"/>
    <ds:schemaRef ds:uri="448e9309-f551-4d79-9e6f-d19e755f35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WAFD Cost Breakdown</vt:lpstr>
      <vt:lpstr>Built Budget Template</vt:lpstr>
      <vt:lpstr>'WAFD Cost Breakdown'!Print_Area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Turnbeaugh</dc:creator>
  <cp:lastModifiedBy>Christopher Sailus</cp:lastModifiedBy>
  <cp:lastPrinted>2022-03-17T17:53:00Z</cp:lastPrinted>
  <dcterms:created xsi:type="dcterms:W3CDTF">2020-10-06T16:42:35Z</dcterms:created>
  <dcterms:modified xsi:type="dcterms:W3CDTF">2022-03-22T20:22:35Z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0x01010027355A51D5A17D4F9828911C9B3D28A4</vt:lpwstr>
  </property>
</Properties>
</file>